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инет 16 учитель\Downloads\"/>
    </mc:Choice>
  </mc:AlternateContent>
  <bookViews>
    <workbookView xWindow="0" yWindow="0" windowWidth="23040" windowHeight="9192" activeTab="1"/>
  </bookViews>
  <sheets>
    <sheet name="Меню 1-4" sheetId="4" r:id="rId1"/>
    <sheet name="меню 5-11" sheetId="5" r:id="rId2"/>
    <sheet name="ОВЗ" sheetId="6" r:id="rId3"/>
  </sheets>
  <definedNames>
    <definedName name="_xlnm.Print_Area" localSheetId="0">'Меню 1-4'!$A$1:$O$102</definedName>
    <definedName name="_xlnm.Print_Area" localSheetId="1">'меню 5-11'!$A$1:$R$129</definedName>
  </definedNames>
  <calcPr calcId="162913"/>
</workbook>
</file>

<file path=xl/calcChain.xml><?xml version="1.0" encoding="utf-8"?>
<calcChain xmlns="http://schemas.openxmlformats.org/spreadsheetml/2006/main">
  <c r="C80" i="4" l="1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140" i="6"/>
  <c r="C125" i="6"/>
  <c r="C111" i="6"/>
  <c r="D111" i="6"/>
  <c r="E111" i="6"/>
  <c r="F111" i="6"/>
  <c r="G111" i="6"/>
  <c r="H111" i="6"/>
  <c r="I111" i="6"/>
  <c r="J111" i="6"/>
  <c r="K111" i="6"/>
  <c r="L111" i="6"/>
  <c r="M111" i="6"/>
  <c r="N111" i="6"/>
  <c r="O111" i="6"/>
  <c r="C106" i="6"/>
  <c r="D106" i="6"/>
  <c r="E106" i="6"/>
  <c r="F106" i="6"/>
  <c r="G106" i="6"/>
  <c r="H106" i="6"/>
  <c r="I106" i="6"/>
  <c r="J106" i="6"/>
  <c r="K106" i="6"/>
  <c r="L106" i="6"/>
  <c r="M106" i="6"/>
  <c r="N106" i="6"/>
  <c r="O106" i="6"/>
  <c r="C83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C55" i="6"/>
  <c r="C30" i="6"/>
  <c r="C39" i="6"/>
  <c r="C43" i="6" s="1"/>
  <c r="D39" i="6"/>
  <c r="D43" i="6" s="1"/>
  <c r="E39" i="6"/>
  <c r="E43" i="6" s="1"/>
  <c r="F39" i="6"/>
  <c r="F43" i="6" s="1"/>
  <c r="G39" i="6"/>
  <c r="G43" i="6" s="1"/>
  <c r="H39" i="6"/>
  <c r="H43" i="6" s="1"/>
  <c r="I39" i="6"/>
  <c r="I43" i="6" s="1"/>
  <c r="J39" i="6"/>
  <c r="J43" i="6" s="1"/>
  <c r="K39" i="6"/>
  <c r="K43" i="6" s="1"/>
  <c r="L39" i="6"/>
  <c r="L43" i="6" s="1"/>
  <c r="M39" i="6"/>
  <c r="M43" i="6" s="1"/>
  <c r="N39" i="6"/>
  <c r="N43" i="6" s="1"/>
  <c r="O39" i="6"/>
  <c r="O43" i="6" s="1"/>
  <c r="H16" i="6"/>
  <c r="I16" i="6"/>
  <c r="J16" i="6"/>
  <c r="K16" i="6"/>
  <c r="L16" i="6"/>
  <c r="M16" i="6"/>
  <c r="N16" i="6"/>
  <c r="O16" i="6"/>
  <c r="R155" i="6"/>
  <c r="P155" i="6"/>
  <c r="O150" i="6"/>
  <c r="N150" i="6"/>
  <c r="M150" i="6"/>
  <c r="J150" i="6"/>
  <c r="I150" i="6"/>
  <c r="H150" i="6"/>
  <c r="G150" i="6"/>
  <c r="F150" i="6"/>
  <c r="E150" i="6"/>
  <c r="D150" i="6"/>
  <c r="O134" i="6"/>
  <c r="N134" i="6"/>
  <c r="M134" i="6"/>
  <c r="J134" i="6"/>
  <c r="I134" i="6"/>
  <c r="H134" i="6"/>
  <c r="G134" i="6"/>
  <c r="F134" i="6"/>
  <c r="E134" i="6"/>
  <c r="D134" i="6"/>
  <c r="O120" i="6"/>
  <c r="N120" i="6"/>
  <c r="M120" i="6"/>
  <c r="J120" i="6"/>
  <c r="I120" i="6"/>
  <c r="H120" i="6"/>
  <c r="G120" i="6"/>
  <c r="E120" i="6"/>
  <c r="D120" i="6"/>
  <c r="O78" i="6"/>
  <c r="N78" i="6"/>
  <c r="M78" i="6"/>
  <c r="J78" i="6"/>
  <c r="I78" i="6"/>
  <c r="H78" i="6"/>
  <c r="G78" i="6"/>
  <c r="F78" i="6"/>
  <c r="E78" i="6"/>
  <c r="D78" i="6"/>
  <c r="O64" i="6"/>
  <c r="N64" i="6"/>
  <c r="M64" i="6"/>
  <c r="J64" i="6"/>
  <c r="I64" i="6"/>
  <c r="H64" i="6"/>
  <c r="G64" i="6"/>
  <c r="F64" i="6"/>
  <c r="E64" i="6"/>
  <c r="D64" i="6"/>
  <c r="O25" i="6"/>
  <c r="N25" i="6"/>
  <c r="M25" i="6"/>
  <c r="J25" i="6"/>
  <c r="I25" i="6"/>
  <c r="G25" i="6"/>
  <c r="F25" i="6"/>
  <c r="E25" i="6"/>
  <c r="D25" i="6"/>
  <c r="O38" i="6"/>
  <c r="N38" i="6"/>
  <c r="M38" i="6"/>
  <c r="L38" i="6"/>
  <c r="K38" i="6"/>
  <c r="J38" i="6"/>
  <c r="I38" i="6"/>
  <c r="H38" i="6"/>
  <c r="G38" i="6"/>
  <c r="F38" i="6"/>
  <c r="E38" i="6"/>
  <c r="D38" i="6"/>
  <c r="R85" i="5"/>
  <c r="R91" i="5" s="1"/>
  <c r="P85" i="5"/>
  <c r="O85" i="5"/>
  <c r="O91" i="5" s="1"/>
  <c r="N85" i="5"/>
  <c r="M85" i="5"/>
  <c r="M91" i="5" s="1"/>
  <c r="J85" i="5"/>
  <c r="I85" i="5"/>
  <c r="I91" i="5" s="1"/>
  <c r="H85" i="5"/>
  <c r="G85" i="5"/>
  <c r="G91" i="5" s="1"/>
  <c r="F85" i="5"/>
  <c r="E85" i="5"/>
  <c r="E91" i="5" s="1"/>
  <c r="D85" i="5"/>
  <c r="R125" i="5"/>
  <c r="P125" i="5"/>
  <c r="O125" i="5"/>
  <c r="N125" i="5"/>
  <c r="M125" i="5"/>
  <c r="J125" i="5"/>
  <c r="I125" i="5"/>
  <c r="H125" i="5"/>
  <c r="G125" i="5"/>
  <c r="F125" i="5"/>
  <c r="E125" i="5"/>
  <c r="D125" i="5"/>
  <c r="R114" i="5"/>
  <c r="P114" i="5"/>
  <c r="O114" i="5"/>
  <c r="N114" i="5"/>
  <c r="M114" i="5"/>
  <c r="J114" i="5"/>
  <c r="I114" i="5"/>
  <c r="H114" i="5"/>
  <c r="G114" i="5"/>
  <c r="F114" i="5"/>
  <c r="E114" i="5"/>
  <c r="D114" i="5"/>
  <c r="R104" i="5"/>
  <c r="P104" i="5"/>
  <c r="O104" i="5"/>
  <c r="N104" i="5"/>
  <c r="M104" i="5"/>
  <c r="J104" i="5"/>
  <c r="I104" i="5"/>
  <c r="H104" i="5"/>
  <c r="G104" i="5"/>
  <c r="E104" i="5"/>
  <c r="D104" i="5"/>
  <c r="P91" i="5"/>
  <c r="N91" i="5"/>
  <c r="J91" i="5"/>
  <c r="H91" i="5"/>
  <c r="F91" i="5"/>
  <c r="D91" i="5"/>
  <c r="R63" i="5"/>
  <c r="P63" i="5"/>
  <c r="O63" i="5"/>
  <c r="N63" i="5"/>
  <c r="M63" i="5"/>
  <c r="J63" i="5"/>
  <c r="I63" i="5"/>
  <c r="H63" i="5"/>
  <c r="G63" i="5"/>
  <c r="F63" i="5"/>
  <c r="E63" i="5"/>
  <c r="D63" i="5"/>
  <c r="R52" i="5"/>
  <c r="P52" i="5"/>
  <c r="O52" i="5"/>
  <c r="N52" i="5"/>
  <c r="M52" i="5"/>
  <c r="J52" i="5"/>
  <c r="I52" i="5"/>
  <c r="H52" i="5"/>
  <c r="G52" i="5"/>
  <c r="F52" i="5"/>
  <c r="E52" i="5"/>
  <c r="D52" i="5"/>
  <c r="Q42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R23" i="5"/>
  <c r="Q23" i="5"/>
  <c r="P23" i="5"/>
  <c r="O23" i="5"/>
  <c r="N23" i="5"/>
  <c r="M23" i="5"/>
  <c r="J23" i="5"/>
  <c r="I23" i="5"/>
  <c r="G23" i="5"/>
  <c r="F23" i="5"/>
  <c r="E23" i="5"/>
  <c r="D23" i="5"/>
  <c r="R114" i="4"/>
  <c r="P114" i="4"/>
  <c r="O114" i="4"/>
  <c r="N114" i="4"/>
  <c r="M114" i="4"/>
  <c r="J114" i="4"/>
  <c r="I114" i="4"/>
  <c r="H114" i="4"/>
  <c r="G114" i="4"/>
  <c r="F114" i="4"/>
  <c r="E114" i="4"/>
  <c r="D114" i="4"/>
  <c r="R102" i="4"/>
  <c r="P102" i="4"/>
  <c r="O102" i="4"/>
  <c r="N102" i="4"/>
  <c r="M102" i="4"/>
  <c r="J102" i="4"/>
  <c r="I102" i="4"/>
  <c r="H102" i="4"/>
  <c r="G102" i="4"/>
  <c r="F102" i="4"/>
  <c r="E102" i="4"/>
  <c r="D102" i="4"/>
  <c r="R91" i="4"/>
  <c r="P91" i="4"/>
  <c r="O91" i="4"/>
  <c r="N91" i="4"/>
  <c r="M91" i="4"/>
  <c r="J91" i="4"/>
  <c r="I91" i="4"/>
  <c r="H91" i="4"/>
  <c r="G91" i="4"/>
  <c r="E91" i="4"/>
  <c r="D91" i="4"/>
  <c r="R58" i="4"/>
  <c r="P58" i="4"/>
  <c r="O58" i="4"/>
  <c r="N58" i="4"/>
  <c r="M58" i="4"/>
  <c r="J58" i="4"/>
  <c r="I58" i="4"/>
  <c r="H58" i="4"/>
  <c r="G58" i="4"/>
  <c r="F58" i="4"/>
  <c r="E58" i="4"/>
  <c r="D58" i="4"/>
  <c r="R47" i="4"/>
  <c r="P47" i="4"/>
  <c r="O47" i="4"/>
  <c r="N47" i="4"/>
  <c r="M47" i="4"/>
  <c r="J47" i="4"/>
  <c r="I47" i="4"/>
  <c r="H47" i="4"/>
  <c r="G47" i="4"/>
  <c r="F47" i="4"/>
  <c r="E47" i="4"/>
  <c r="D47" i="4"/>
  <c r="Q36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R17" i="4"/>
  <c r="Q17" i="4"/>
  <c r="P17" i="4"/>
  <c r="O17" i="4"/>
  <c r="N17" i="4"/>
  <c r="M17" i="4"/>
  <c r="J17" i="4"/>
  <c r="I17" i="4"/>
  <c r="G17" i="4"/>
  <c r="F17" i="4"/>
  <c r="E17" i="4"/>
  <c r="D17" i="4"/>
  <c r="D30" i="6"/>
  <c r="E30" i="6"/>
  <c r="F30" i="6"/>
  <c r="G30" i="6"/>
  <c r="H30" i="6"/>
  <c r="I30" i="6"/>
  <c r="J30" i="6"/>
  <c r="K30" i="6"/>
  <c r="L30" i="6"/>
  <c r="M30" i="6"/>
  <c r="N30" i="6"/>
  <c r="O30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D125" i="6"/>
  <c r="E125" i="6"/>
  <c r="F125" i="6"/>
  <c r="G125" i="6"/>
  <c r="H125" i="6"/>
  <c r="I125" i="6"/>
  <c r="J125" i="6"/>
  <c r="K125" i="6"/>
  <c r="L125" i="6"/>
  <c r="M125" i="6"/>
  <c r="N125" i="6"/>
  <c r="O125" i="6"/>
  <c r="G40" i="6"/>
  <c r="D83" i="6"/>
  <c r="E83" i="6"/>
  <c r="F83" i="6"/>
  <c r="G83" i="6"/>
  <c r="H83" i="6"/>
  <c r="I83" i="6"/>
  <c r="J83" i="6"/>
  <c r="K83" i="6"/>
  <c r="L83" i="6"/>
  <c r="M83" i="6"/>
  <c r="N83" i="6"/>
  <c r="O83" i="6"/>
  <c r="D98" i="6"/>
  <c r="E98" i="6"/>
  <c r="F98" i="6"/>
  <c r="G98" i="6"/>
  <c r="H98" i="6"/>
  <c r="I98" i="6"/>
  <c r="J98" i="6"/>
  <c r="K98" i="6"/>
  <c r="L98" i="6"/>
  <c r="M98" i="6"/>
  <c r="N98" i="6"/>
  <c r="O98" i="6"/>
  <c r="O55" i="6"/>
  <c r="N55" i="6"/>
  <c r="M55" i="6"/>
  <c r="L55" i="6"/>
  <c r="K55" i="6"/>
  <c r="J55" i="6"/>
  <c r="I55" i="6"/>
  <c r="H55" i="6"/>
  <c r="G55" i="6"/>
  <c r="F55" i="6"/>
  <c r="E55" i="6"/>
  <c r="D55" i="6"/>
</calcChain>
</file>

<file path=xl/sharedStrings.xml><?xml version="1.0" encoding="utf-8"?>
<sst xmlns="http://schemas.openxmlformats.org/spreadsheetml/2006/main" count="1438" uniqueCount="227">
  <si>
    <t>Утверждаю</t>
  </si>
  <si>
    <t>ИТОГО</t>
  </si>
  <si>
    <t>Каша гречневая</t>
  </si>
  <si>
    <t>Чай с сахаром</t>
  </si>
  <si>
    <t>Чай с лимоном и сахаром</t>
  </si>
  <si>
    <t>200/15</t>
  </si>
  <si>
    <t>Гуляш</t>
  </si>
  <si>
    <t>Прием пищи, наименование блюда</t>
  </si>
  <si>
    <t>Масса порции</t>
  </si>
  <si>
    <t>Витамины, мг</t>
  </si>
  <si>
    <t>Минеральные вещества, мг</t>
  </si>
  <si>
    <t>Белки</t>
  </si>
  <si>
    <t>Жиры</t>
  </si>
  <si>
    <t>A</t>
  </si>
  <si>
    <t>C</t>
  </si>
  <si>
    <t>E</t>
  </si>
  <si>
    <t>Ca</t>
  </si>
  <si>
    <t>Mg</t>
  </si>
  <si>
    <t>P</t>
  </si>
  <si>
    <t>Fe</t>
  </si>
  <si>
    <t>Жаркое по-домашнему с курицей</t>
  </si>
  <si>
    <t>Сыр порционный</t>
  </si>
  <si>
    <t>200/10</t>
  </si>
  <si>
    <t>Каша молочная пшеная с маслом</t>
  </si>
  <si>
    <t>Кофейный напиток</t>
  </si>
  <si>
    <t>Котлеты из говядины с подливом</t>
  </si>
  <si>
    <t>День 3</t>
  </si>
  <si>
    <t>День 5</t>
  </si>
  <si>
    <t>День 8</t>
  </si>
  <si>
    <t>Какао с молоком</t>
  </si>
  <si>
    <t>Директор  МБОУ "Чарышская СОШ"</t>
  </si>
  <si>
    <t>Масло порционное</t>
  </si>
  <si>
    <t>ДЕНЬ 1</t>
  </si>
  <si>
    <t>Нарезка овощная</t>
  </si>
  <si>
    <t>50\15</t>
  </si>
  <si>
    <t>60/30</t>
  </si>
  <si>
    <t>100\30</t>
  </si>
  <si>
    <t xml:space="preserve">№ рецептуры
</t>
  </si>
  <si>
    <t>0.36.</t>
  </si>
  <si>
    <t xml:space="preserve">"СОГЛАСОВАНО"  ТОУ  Роспотребнадзор                                                                                                                                 </t>
  </si>
  <si>
    <t xml:space="preserve"> </t>
  </si>
  <si>
    <t>День 2</t>
  </si>
  <si>
    <t>День 6</t>
  </si>
  <si>
    <t>День 7</t>
  </si>
  <si>
    <t>День 9</t>
  </si>
  <si>
    <t>День10</t>
  </si>
  <si>
    <t>День 4</t>
  </si>
  <si>
    <t>Примерное 10 дневное меню для учащихся МБОУ "Чарышская СОШ" (1-4 классов)  Сборник рецептур на продукцию для обучающихся во всех образовательных учреждениях под ред. М.П.Могильного и В.А. Тутельяна. - М.: ДеЛи плюс, 2015г.</t>
  </si>
  <si>
    <t xml:space="preserve">Примечание:
1. согласно п. 9.3 СанПиН 2.4.5.2409-08 блюда приготавливаются с использованием йодированной соли.
2. согласно п. п. 9.3 и 9.4 СанПиН 2.4.5.2409-08 в целях профилактики недостаточности витамина С в школе проводится искусственная С-витаминизация готовых третьих блюд аскорбиновой кислотой. Препарат вводят в компоты, после их охлаждения, непосредственно перед реализацией. Витаминизированные блюда не подогревают.
</t>
  </si>
  <si>
    <t>250/10</t>
  </si>
  <si>
    <t>"УТВЕРЖДАЮ"</t>
  </si>
  <si>
    <t>директор МБОУ "Чарышская СОШ"</t>
  </si>
  <si>
    <t>Примерное 10-ти дневное меню для школьников с ОВЗ                                                                                                                                                                                                                                                                               Сборник рецептур на продукцию для обучающихся во всех образовательных учреждениях под ред. М.П.Могильного и В.А. Тутельяна. - М.: ДеЛи плюс, 2015г.</t>
  </si>
  <si>
    <t>Прием пищи</t>
  </si>
  <si>
    <t>Пищевые вещества (г)</t>
  </si>
  <si>
    <t>Энергетическая ценность (ккал)</t>
  </si>
  <si>
    <t>Наименование блюда</t>
  </si>
  <si>
    <t>Углеводы</t>
  </si>
  <si>
    <t>B1</t>
  </si>
  <si>
    <t>День №1 - завтрак</t>
  </si>
  <si>
    <t>День №1 - обед</t>
  </si>
  <si>
    <t>День №2 - завтрак</t>
  </si>
  <si>
    <t>Бутерброд с повидлом  </t>
  </si>
  <si>
    <t>День №2 - обед</t>
  </si>
  <si>
    <t>День №3 - завтрак</t>
  </si>
  <si>
    <t>Чай с сахаром и лимоном</t>
  </si>
  <si>
    <t>200/7</t>
  </si>
  <si>
    <t>День №3 - обед</t>
  </si>
  <si>
    <t xml:space="preserve">День №4 – завтрак  </t>
  </si>
  <si>
    <t>Бутерброд с маслом и сыром</t>
  </si>
  <si>
    <t>День №4 - обед</t>
  </si>
  <si>
    <t xml:space="preserve">                            День №5 - завтрак</t>
  </si>
  <si>
    <t xml:space="preserve">                           День №5 - обед</t>
  </si>
  <si>
    <t xml:space="preserve">                           День №6 - завтрак</t>
  </si>
  <si>
    <t xml:space="preserve">                         День №6 - обед</t>
  </si>
  <si>
    <t xml:space="preserve">                           День №7 - завтрак</t>
  </si>
  <si>
    <t>Какаос молоком</t>
  </si>
  <si>
    <t xml:space="preserve">                              День №7 - обед</t>
  </si>
  <si>
    <t xml:space="preserve">                               День №8 - завтрак</t>
  </si>
  <si>
    <t xml:space="preserve">                          День №8 - обед</t>
  </si>
  <si>
    <t xml:space="preserve">                               День №9 - завтрак</t>
  </si>
  <si>
    <t xml:space="preserve">                                День №9 - обед</t>
  </si>
  <si>
    <t xml:space="preserve">                                 День №10 - завтрак</t>
  </si>
  <si>
    <t xml:space="preserve">                            День №10 - обед</t>
  </si>
  <si>
    <t xml:space="preserve">Примечание:
1. согласно п. 9.3 СанПиН 2.4.5.2409-08 блюда приготавливаются с использованием йодированной соли.
2. согласно п. п. 9.3 и 9.4 СанПиН 2.4.5.2409-08 в целях профилактики недостаточности витамина С в гимназии проводится искусственная С-витаминизация готовых третьих блюд аскорбиновой кислотой.                                               Препарат вводят в компоты, после их охлаждения, непосредственно перед реализацией. Витаминизированные блюда не подогревают.
</t>
  </si>
  <si>
    <t>Плов с мясом</t>
  </si>
  <si>
    <t>Рыба тушеня с  овощами</t>
  </si>
  <si>
    <t>Чай с сахароми лимоном</t>
  </si>
  <si>
    <t>Каша молочная манная с маслом</t>
  </si>
  <si>
    <t>гороховое пюре с сл. Маслом</t>
  </si>
  <si>
    <t>Фрукты свежие по сезонности</t>
  </si>
  <si>
    <t>Биточик мясной с соусом</t>
  </si>
  <si>
    <t>Рожки (твердых сортов)</t>
  </si>
  <si>
    <t>Компот из св. яблок с витамином С</t>
  </si>
  <si>
    <t>хлеб пшеничный</t>
  </si>
  <si>
    <t>30.00</t>
  </si>
  <si>
    <t>40.00</t>
  </si>
  <si>
    <t>хлеб ржаной</t>
  </si>
  <si>
    <t>29.40</t>
  </si>
  <si>
    <t>Кисель ягодный</t>
  </si>
  <si>
    <t>Компот из св. м.ягод с витамином С</t>
  </si>
  <si>
    <t>Яйцо куринное вареное</t>
  </si>
  <si>
    <t>Йогурт</t>
  </si>
  <si>
    <t>227.80</t>
  </si>
  <si>
    <t>Каша манная с маслом</t>
  </si>
  <si>
    <t>Суп молочный с макаронными изделиями</t>
  </si>
  <si>
    <t xml:space="preserve">Каша рассыпчатая рисовая с фруктами
</t>
  </si>
  <si>
    <t xml:space="preserve">каша «Дружба» с изюмом (из смеси риса и пшенной круп) 
</t>
  </si>
  <si>
    <t>120\75</t>
  </si>
  <si>
    <t>______________Е.В.Курдюкова</t>
  </si>
  <si>
    <t>_____________Е.В.Курдюкова</t>
  </si>
  <si>
    <t xml:space="preserve">Перспективное 10-ти дневное меню для школьников возрастная категория 11-17 лет 
</t>
  </si>
  <si>
    <t>90\15</t>
  </si>
  <si>
    <t>0.5</t>
  </si>
  <si>
    <t>0.1</t>
  </si>
  <si>
    <t>0.4</t>
  </si>
  <si>
    <t>117.2</t>
  </si>
  <si>
    <t>0.6</t>
  </si>
  <si>
    <t>85.4</t>
  </si>
  <si>
    <t>Выход (г)</t>
  </si>
  <si>
    <t>Белки (г)</t>
  </si>
  <si>
    <t>Жиры (г)</t>
  </si>
  <si>
    <t>Углеводы (г)</t>
  </si>
  <si>
    <t>Эн. ценность (ккал)</t>
  </si>
  <si>
    <t>A, мкг рет.экв</t>
  </si>
  <si>
    <t>C, мг</t>
  </si>
  <si>
    <t>B1, мг</t>
  </si>
  <si>
    <t>B2, мг</t>
  </si>
  <si>
    <t>D, мкг</t>
  </si>
  <si>
    <t>PP,</t>
  </si>
  <si>
    <t>0.7</t>
  </si>
  <si>
    <t>0.04</t>
  </si>
  <si>
    <t>Na, мг</t>
  </si>
  <si>
    <t>K, мг</t>
  </si>
  <si>
    <t>Ca, мг</t>
  </si>
  <si>
    <t>F, мг</t>
  </si>
  <si>
    <t>Se,</t>
  </si>
  <si>
    <t>0.06</t>
  </si>
  <si>
    <t>0.02</t>
  </si>
  <si>
    <t>249.5</t>
  </si>
  <si>
    <t>46.5</t>
  </si>
  <si>
    <t>0.09</t>
  </si>
  <si>
    <t>122.5</t>
  </si>
  <si>
    <t>15.45</t>
  </si>
  <si>
    <t xml:space="preserve"> 17.5</t>
  </si>
  <si>
    <t>0.3</t>
  </si>
  <si>
    <t>0.03</t>
  </si>
  <si>
    <t>0.08</t>
  </si>
  <si>
    <t>0.14</t>
  </si>
  <si>
    <t>0.8</t>
  </si>
  <si>
    <t>45.7</t>
  </si>
  <si>
    <t>0.01</t>
  </si>
  <si>
    <t>78.77</t>
  </si>
  <si>
    <t>136.27</t>
  </si>
  <si>
    <t>19.21</t>
  </si>
  <si>
    <t>0.35</t>
  </si>
  <si>
    <t>0.05</t>
  </si>
  <si>
    <t>0.17</t>
  </si>
  <si>
    <t>49.56</t>
  </si>
  <si>
    <t>322.9</t>
  </si>
  <si>
    <t>35.2</t>
  </si>
  <si>
    <t>0.19</t>
  </si>
  <si>
    <t>0.07</t>
  </si>
  <si>
    <t>290.46</t>
  </si>
  <si>
    <t>819.81</t>
  </si>
  <si>
    <t>99.23</t>
  </si>
  <si>
    <t>0.2</t>
  </si>
  <si>
    <t>Салат из капусты с овощами</t>
  </si>
  <si>
    <t>Салат из отварной свеклы с чесноком</t>
  </si>
  <si>
    <t>Салат из белокочанной капусты с морковью и яблоками</t>
  </si>
  <si>
    <t>Салат из свеклы с курагой и изюмом</t>
  </si>
  <si>
    <t>Булочка с повидлом</t>
  </si>
  <si>
    <t>58.9</t>
  </si>
  <si>
    <t>39.37</t>
  </si>
  <si>
    <t>Салат из свеклы с черносливом</t>
  </si>
  <si>
    <t>0.24</t>
  </si>
  <si>
    <t>23.94</t>
  </si>
  <si>
    <t>227.57</t>
  </si>
  <si>
    <t>28.38</t>
  </si>
  <si>
    <t>13.66</t>
  </si>
  <si>
    <t>0.43</t>
  </si>
  <si>
    <t>!,3</t>
  </si>
  <si>
    <t>64.2</t>
  </si>
  <si>
    <t>310.1</t>
  </si>
  <si>
    <t>0.22</t>
  </si>
  <si>
    <t>Каша перловая рассыпчатая</t>
  </si>
  <si>
    <t>40.6</t>
  </si>
  <si>
    <t>257.1</t>
  </si>
  <si>
    <t>39.2</t>
  </si>
  <si>
    <t>152.69</t>
  </si>
  <si>
    <t>96.36</t>
  </si>
  <si>
    <t>24.95</t>
  </si>
  <si>
    <t>0.28</t>
  </si>
  <si>
    <t>22.18</t>
  </si>
  <si>
    <t>Кофейный напиток с молоком</t>
  </si>
  <si>
    <t>107.2</t>
  </si>
  <si>
    <t>0.16</t>
  </si>
  <si>
    <t>49.95</t>
  </si>
  <si>
    <t>220.33</t>
  </si>
  <si>
    <t>143.04</t>
  </si>
  <si>
    <t>38.25</t>
  </si>
  <si>
    <t>Кисель из вишни (с.м.)</t>
  </si>
  <si>
    <t>Кисель из облепихи (с.М.)</t>
  </si>
  <si>
    <t>Бублик сдобный яичный</t>
  </si>
  <si>
    <t>Биточек мясной с соусом</t>
  </si>
  <si>
    <t>картофельное пюре</t>
  </si>
  <si>
    <t>Гуляш из говядины</t>
  </si>
  <si>
    <t>Чай черный с лимоном и сахаром</t>
  </si>
  <si>
    <t>Макароны отварные с сыром</t>
  </si>
  <si>
    <t>Чай с сахаром и и лимоном</t>
  </si>
  <si>
    <t>Компот из смеси сухофруктов</t>
  </si>
  <si>
    <t>Булочка сладкая</t>
  </si>
  <si>
    <t>220/10</t>
  </si>
  <si>
    <t>панкейк</t>
  </si>
  <si>
    <t>Зефир</t>
  </si>
  <si>
    <t>растегай</t>
  </si>
  <si>
    <t>ватрушка</t>
  </si>
  <si>
    <t>конфета желейная</t>
  </si>
  <si>
    <t>Кисель ягодный (с.М.)</t>
  </si>
  <si>
    <t>итого</t>
  </si>
  <si>
    <t>Кисель из ягодный (с.М.)</t>
  </si>
  <si>
    <t>200\20</t>
  </si>
  <si>
    <t>120\30</t>
  </si>
  <si>
    <t>"___"_______________ 2024г.</t>
  </si>
  <si>
    <t xml:space="preserve">                                                                                                                              </t>
  </si>
  <si>
    <t>______________2024г.</t>
  </si>
  <si>
    <t>______________2024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</si>
</sst>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6" formatCode="[$$-409]#,##0.00_ ;\-[$$-409]#,##0.00\ "/>
  </numFmts>
  <fonts count="3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8"/>
      <color rgb="FF212529"/>
      <name val="Times New Roman"/>
      <family val="1"/>
      <charset val="204"/>
    </font>
    <font>
      <b/>
      <sz val="12"/>
      <color rgb="FF212529"/>
      <name val="Times New Roman"/>
      <family val="1"/>
      <charset val="204"/>
    </font>
    <font>
      <sz val="8"/>
      <color rgb="FF212529"/>
      <name val="Times New Roman"/>
      <family val="1"/>
      <charset val="204"/>
    </font>
    <font>
      <sz val="9"/>
      <color rgb="FF666666"/>
      <name val="Times New Roman"/>
      <family val="1"/>
      <charset val="204"/>
    </font>
    <font>
      <sz val="9"/>
      <color rgb="FF21252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212529"/>
      <name val="Comfortaa"/>
    </font>
    <font>
      <b/>
      <sz val="10"/>
      <color theme="1"/>
      <name val="Times New Roman"/>
      <family val="1"/>
      <charset val="204"/>
    </font>
    <font>
      <sz val="10"/>
      <color rgb="FF21252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EABC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86" fontId="10" fillId="0" borderId="0"/>
    <xf numFmtId="0" fontId="9" fillId="0" borderId="0"/>
  </cellStyleXfs>
  <cellXfs count="2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 wrapText="1"/>
    </xf>
    <xf numFmtId="0" fontId="13" fillId="0" borderId="0" xfId="0" applyFont="1"/>
    <xf numFmtId="0" fontId="13" fillId="0" borderId="0" xfId="0" applyFont="1" applyBorder="1"/>
    <xf numFmtId="0" fontId="2" fillId="0" borderId="0" xfId="0" applyFont="1"/>
    <xf numFmtId="0" fontId="14" fillId="0" borderId="0" xfId="0" applyFont="1" applyAlignment="1">
      <alignment horizontal="right" wrapText="1"/>
    </xf>
    <xf numFmtId="0" fontId="14" fillId="0" borderId="0" xfId="0" applyFont="1"/>
    <xf numFmtId="0" fontId="14" fillId="0" borderId="0" xfId="0" applyFont="1" applyBorder="1"/>
    <xf numFmtId="0" fontId="14" fillId="0" borderId="0" xfId="0" applyFont="1" applyFill="1" applyBorder="1" applyAlignment="1">
      <alignment horizontal="right"/>
    </xf>
    <xf numFmtId="0" fontId="14" fillId="0" borderId="1" xfId="0" applyFont="1" applyBorder="1" applyAlignment="1">
      <alignment horizontal="left" vertical="top"/>
    </xf>
    <xf numFmtId="2" fontId="14" fillId="0" borderId="1" xfId="0" applyNumberFormat="1" applyFont="1" applyBorder="1" applyAlignment="1">
      <alignment horizontal="left" vertical="top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2" fontId="1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vertical="top"/>
    </xf>
    <xf numFmtId="0" fontId="14" fillId="0" borderId="1" xfId="0" applyNumberFormat="1" applyFont="1" applyBorder="1" applyAlignment="1">
      <alignment horizontal="left" vertical="top"/>
    </xf>
    <xf numFmtId="0" fontId="14" fillId="0" borderId="0" xfId="0" applyFont="1" applyAlignment="1">
      <alignment horizontal="left" vertical="top"/>
    </xf>
    <xf numFmtId="2" fontId="15" fillId="0" borderId="2" xfId="0" applyNumberFormat="1" applyFont="1" applyBorder="1" applyAlignment="1">
      <alignment horizontal="left" vertical="top"/>
    </xf>
    <xf numFmtId="2" fontId="14" fillId="0" borderId="2" xfId="0" applyNumberFormat="1" applyFont="1" applyBorder="1" applyAlignment="1">
      <alignment horizontal="left"/>
    </xf>
    <xf numFmtId="2" fontId="14" fillId="0" borderId="2" xfId="0" applyNumberFormat="1" applyFont="1" applyBorder="1" applyAlignment="1">
      <alignment horizontal="left" vertical="top"/>
    </xf>
    <xf numFmtId="2" fontId="15" fillId="0" borderId="3" xfId="0" applyNumberFormat="1" applyFont="1" applyBorder="1" applyAlignment="1">
      <alignment horizontal="left" vertical="top"/>
    </xf>
    <xf numFmtId="2" fontId="15" fillId="0" borderId="4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6" fillId="0" borderId="5" xfId="0" applyFont="1" applyBorder="1" applyAlignment="1">
      <alignment horizontal="left" vertical="top"/>
    </xf>
    <xf numFmtId="0" fontId="14" fillId="0" borderId="5" xfId="0" applyFont="1" applyBorder="1" applyAlignment="1">
      <alignment horizontal="justify"/>
    </xf>
    <xf numFmtId="0" fontId="16" fillId="0" borderId="1" xfId="0" applyFont="1" applyBorder="1" applyAlignment="1">
      <alignment horizontal="justify"/>
    </xf>
    <xf numFmtId="0" fontId="14" fillId="0" borderId="5" xfId="0" applyFont="1" applyBorder="1"/>
    <xf numFmtId="0" fontId="5" fillId="0" borderId="0" xfId="0" applyFont="1"/>
    <xf numFmtId="0" fontId="14" fillId="0" borderId="6" xfId="0" applyFont="1" applyBorder="1" applyAlignment="1">
      <alignment horizontal="center"/>
    </xf>
    <xf numFmtId="0" fontId="16" fillId="0" borderId="5" xfId="0" applyFont="1" applyBorder="1" applyAlignment="1">
      <alignment horizontal="justify"/>
    </xf>
    <xf numFmtId="2" fontId="14" fillId="0" borderId="1" xfId="0" applyNumberFormat="1" applyFont="1" applyBorder="1" applyAlignment="1">
      <alignment horizontal="left" vertical="top" wrapText="1"/>
    </xf>
    <xf numFmtId="2" fontId="16" fillId="0" borderId="1" xfId="0" applyNumberFormat="1" applyFont="1" applyBorder="1" applyAlignment="1">
      <alignment horizontal="left" vertical="top" wrapText="1"/>
    </xf>
    <xf numFmtId="2" fontId="16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0" xfId="0" applyFont="1"/>
    <xf numFmtId="0" fontId="5" fillId="0" borderId="0" xfId="0" applyFont="1" applyAlignment="1"/>
    <xf numFmtId="0" fontId="14" fillId="0" borderId="5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/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/>
    </xf>
    <xf numFmtId="2" fontId="18" fillId="2" borderId="8" xfId="0" applyNumberFormat="1" applyFont="1" applyFill="1" applyBorder="1" applyAlignment="1">
      <alignment horizontal="center" vertical="top"/>
    </xf>
    <xf numFmtId="2" fontId="7" fillId="2" borderId="9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/>
    </xf>
    <xf numFmtId="2" fontId="7" fillId="0" borderId="2" xfId="0" applyNumberFormat="1" applyFont="1" applyBorder="1" applyAlignment="1">
      <alignment horizontal="left" vertical="top"/>
    </xf>
    <xf numFmtId="2" fontId="7" fillId="3" borderId="1" xfId="0" applyNumberFormat="1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left" vertical="top"/>
    </xf>
    <xf numFmtId="2" fontId="6" fillId="0" borderId="2" xfId="0" applyNumberFormat="1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2" fontId="6" fillId="3" borderId="5" xfId="0" applyNumberFormat="1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left"/>
    </xf>
    <xf numFmtId="0" fontId="6" fillId="0" borderId="1" xfId="2" applyNumberFormat="1" applyFont="1" applyFill="1" applyBorder="1" applyAlignment="1">
      <alignment horizontal="left" vertical="top" wrapText="1"/>
    </xf>
    <xf numFmtId="1" fontId="6" fillId="0" borderId="1" xfId="2" applyNumberFormat="1" applyFont="1" applyFill="1" applyBorder="1" applyAlignment="1">
      <alignment horizontal="left" vertical="top" wrapText="1"/>
    </xf>
    <xf numFmtId="176" fontId="6" fillId="0" borderId="1" xfId="1" applyNumberFormat="1" applyFont="1" applyFill="1" applyBorder="1" applyAlignment="1">
      <alignment horizontal="left" vertical="top"/>
    </xf>
    <xf numFmtId="0" fontId="14" fillId="0" borderId="1" xfId="0" applyFont="1" applyBorder="1" applyAlignment="1">
      <alignment vertical="top"/>
    </xf>
    <xf numFmtId="0" fontId="15" fillId="0" borderId="3" xfId="0" applyFont="1" applyBorder="1" applyAlignment="1">
      <alignment horizontal="left"/>
    </xf>
    <xf numFmtId="2" fontId="6" fillId="3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6" fillId="0" borderId="1" xfId="0" applyFont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/>
    </xf>
    <xf numFmtId="2" fontId="15" fillId="0" borderId="12" xfId="0" applyNumberFormat="1" applyFont="1" applyBorder="1" applyAlignment="1">
      <alignment horizontal="left" vertical="top"/>
    </xf>
    <xf numFmtId="2" fontId="7" fillId="0" borderId="13" xfId="0" applyNumberFormat="1" applyFont="1" applyBorder="1" applyAlignment="1">
      <alignment horizontal="centerContinuous" vertical="center"/>
    </xf>
    <xf numFmtId="0" fontId="19" fillId="4" borderId="13" xfId="0" applyFont="1" applyFill="1" applyBorder="1" applyAlignment="1">
      <alignment horizontal="center" vertical="top" wrapText="1"/>
    </xf>
    <xf numFmtId="0" fontId="20" fillId="4" borderId="13" xfId="0" applyFont="1" applyFill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left" vertical="top"/>
    </xf>
    <xf numFmtId="176" fontId="6" fillId="0" borderId="13" xfId="0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center"/>
    </xf>
    <xf numFmtId="176" fontId="12" fillId="5" borderId="13" xfId="0" applyNumberFormat="1" applyFont="1" applyFill="1" applyBorder="1" applyAlignment="1">
      <alignment horizontal="left" vertical="top" wrapText="1"/>
    </xf>
    <xf numFmtId="0" fontId="21" fillId="5" borderId="13" xfId="0" applyFont="1" applyFill="1" applyBorder="1" applyAlignment="1">
      <alignment horizontal="left" vertical="top" wrapText="1"/>
    </xf>
    <xf numFmtId="176" fontId="21" fillId="5" borderId="13" xfId="0" applyNumberFormat="1" applyFont="1" applyFill="1" applyBorder="1" applyAlignment="1">
      <alignment horizontal="left" vertical="top" wrapText="1"/>
    </xf>
    <xf numFmtId="176" fontId="6" fillId="0" borderId="13" xfId="0" applyNumberFormat="1" applyFont="1" applyBorder="1" applyAlignment="1">
      <alignment vertical="top"/>
    </xf>
    <xf numFmtId="0" fontId="6" fillId="0" borderId="13" xfId="0" applyFont="1" applyBorder="1" applyAlignment="1">
      <alignment horizontal="left" vertical="top"/>
    </xf>
    <xf numFmtId="0" fontId="6" fillId="0" borderId="13" xfId="0" applyFont="1" applyBorder="1"/>
    <xf numFmtId="176" fontId="7" fillId="0" borderId="13" xfId="0" applyNumberFormat="1" applyFont="1" applyBorder="1" applyAlignment="1">
      <alignment horizontal="left"/>
    </xf>
    <xf numFmtId="176" fontId="7" fillId="0" borderId="13" xfId="0" applyNumberFormat="1" applyFont="1" applyBorder="1" applyAlignment="1">
      <alignment horizontal="left" vertical="top"/>
    </xf>
    <xf numFmtId="0" fontId="19" fillId="4" borderId="14" xfId="0" applyFont="1" applyFill="1" applyBorder="1" applyAlignment="1">
      <alignment horizontal="center" vertical="top" wrapText="1"/>
    </xf>
    <xf numFmtId="0" fontId="20" fillId="4" borderId="14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14" fillId="0" borderId="13" xfId="0" applyFont="1" applyBorder="1"/>
    <xf numFmtId="0" fontId="21" fillId="5" borderId="13" xfId="0" applyNumberFormat="1" applyFont="1" applyFill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 vertical="top"/>
    </xf>
    <xf numFmtId="2" fontId="15" fillId="0" borderId="13" xfId="0" applyNumberFormat="1" applyFont="1" applyBorder="1" applyAlignment="1">
      <alignment horizontal="left" vertical="top"/>
    </xf>
    <xf numFmtId="0" fontId="14" fillId="0" borderId="13" xfId="0" applyFont="1" applyBorder="1" applyAlignment="1">
      <alignment horizontal="left"/>
    </xf>
    <xf numFmtId="0" fontId="16" fillId="0" borderId="13" xfId="0" applyFont="1" applyBorder="1" applyAlignment="1">
      <alignment horizontal="justify" wrapText="1"/>
    </xf>
    <xf numFmtId="2" fontId="14" fillId="0" borderId="13" xfId="0" applyNumberFormat="1" applyFont="1" applyBorder="1" applyAlignment="1">
      <alignment horizontal="left" vertical="top"/>
    </xf>
    <xf numFmtId="0" fontId="22" fillId="0" borderId="13" xfId="0" applyFont="1" applyBorder="1" applyAlignment="1">
      <alignment horizontal="left" vertical="top"/>
    </xf>
    <xf numFmtId="0" fontId="16" fillId="0" borderId="13" xfId="0" applyFont="1" applyBorder="1" applyAlignment="1">
      <alignment horizontal="justify"/>
    </xf>
    <xf numFmtId="0" fontId="14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/>
    </xf>
    <xf numFmtId="0" fontId="14" fillId="0" borderId="13" xfId="0" applyFont="1" applyBorder="1" applyAlignment="1">
      <alignment vertical="top"/>
    </xf>
    <xf numFmtId="2" fontId="16" fillId="0" borderId="13" xfId="0" applyNumberFormat="1" applyFont="1" applyBorder="1" applyAlignment="1">
      <alignment horizontal="left" vertical="top"/>
    </xf>
    <xf numFmtId="2" fontId="14" fillId="0" borderId="13" xfId="0" applyNumberFormat="1" applyFont="1" applyBorder="1" applyAlignment="1">
      <alignment horizontal="left"/>
    </xf>
    <xf numFmtId="0" fontId="14" fillId="0" borderId="13" xfId="0" applyFont="1" applyBorder="1" applyAlignment="1">
      <alignment horizontal="justify"/>
    </xf>
    <xf numFmtId="2" fontId="14" fillId="0" borderId="13" xfId="0" applyNumberFormat="1" applyFont="1" applyBorder="1" applyAlignment="1">
      <alignment horizontal="left" vertical="top" wrapText="1"/>
    </xf>
    <xf numFmtId="2" fontId="16" fillId="0" borderId="13" xfId="0" applyNumberFormat="1" applyFont="1" applyBorder="1" applyAlignment="1">
      <alignment horizontal="left" vertical="top" wrapText="1"/>
    </xf>
    <xf numFmtId="2" fontId="6" fillId="0" borderId="13" xfId="0" applyNumberFormat="1" applyFont="1" applyBorder="1" applyAlignment="1">
      <alignment horizontal="left" vertical="top"/>
    </xf>
    <xf numFmtId="0" fontId="16" fillId="0" borderId="13" xfId="0" applyFont="1" applyBorder="1" applyAlignment="1">
      <alignment horizontal="left"/>
    </xf>
    <xf numFmtId="1" fontId="15" fillId="0" borderId="13" xfId="0" applyNumberFormat="1" applyFont="1" applyBorder="1" applyAlignment="1">
      <alignment horizontal="left" vertical="top"/>
    </xf>
    <xf numFmtId="0" fontId="14" fillId="0" borderId="13" xfId="0" applyNumberFormat="1" applyFont="1" applyBorder="1" applyAlignment="1">
      <alignment horizontal="left" vertical="top"/>
    </xf>
    <xf numFmtId="0" fontId="23" fillId="0" borderId="13" xfId="0" applyFont="1" applyBorder="1"/>
    <xf numFmtId="0" fontId="14" fillId="0" borderId="13" xfId="0" applyFont="1" applyBorder="1" applyAlignment="1">
      <alignment horizontal="center"/>
    </xf>
    <xf numFmtId="0" fontId="14" fillId="3" borderId="13" xfId="0" applyFont="1" applyFill="1" applyBorder="1" applyAlignment="1">
      <alignment vertical="top"/>
    </xf>
    <xf numFmtId="0" fontId="23" fillId="5" borderId="13" xfId="0" applyNumberFormat="1" applyFont="1" applyFill="1" applyBorder="1" applyAlignment="1">
      <alignment horizontal="left" vertical="top" wrapText="1"/>
    </xf>
    <xf numFmtId="2" fontId="15" fillId="0" borderId="13" xfId="0" applyNumberFormat="1" applyFont="1" applyBorder="1" applyAlignment="1">
      <alignment horizontal="left" vertical="top" wrapText="1"/>
    </xf>
    <xf numFmtId="0" fontId="14" fillId="0" borderId="12" xfId="0" applyFont="1" applyBorder="1"/>
    <xf numFmtId="0" fontId="15" fillId="0" borderId="15" xfId="0" applyFont="1" applyBorder="1" applyAlignment="1">
      <alignment horizontal="left"/>
    </xf>
    <xf numFmtId="0" fontId="15" fillId="0" borderId="16" xfId="0" applyFont="1" applyBorder="1" applyAlignment="1">
      <alignment horizontal="left" vertical="top"/>
    </xf>
    <xf numFmtId="2" fontId="15" fillId="0" borderId="15" xfId="0" applyNumberFormat="1" applyFont="1" applyBorder="1" applyAlignment="1">
      <alignment horizontal="left" vertical="top"/>
    </xf>
    <xf numFmtId="2" fontId="15" fillId="0" borderId="17" xfId="0" applyNumberFormat="1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2" fontId="24" fillId="0" borderId="13" xfId="0" applyNumberFormat="1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wrapText="1"/>
    </xf>
    <xf numFmtId="0" fontId="25" fillId="5" borderId="13" xfId="0" applyNumberFormat="1" applyFont="1" applyFill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/>
    </xf>
    <xf numFmtId="2" fontId="7" fillId="0" borderId="13" xfId="0" applyNumberFormat="1" applyFont="1" applyBorder="1" applyAlignment="1">
      <alignment horizontal="centerContinuous" vertical="top"/>
    </xf>
    <xf numFmtId="0" fontId="14" fillId="0" borderId="13" xfId="0" applyFont="1" applyBorder="1" applyAlignment="1"/>
    <xf numFmtId="176" fontId="6" fillId="0" borderId="13" xfId="0" applyNumberFormat="1" applyFont="1" applyBorder="1" applyAlignment="1">
      <alignment horizontal="left"/>
    </xf>
    <xf numFmtId="176" fontId="6" fillId="0" borderId="13" xfId="0" applyNumberFormat="1" applyFont="1" applyBorder="1" applyAlignment="1"/>
    <xf numFmtId="0" fontId="23" fillId="0" borderId="0" xfId="0" applyFont="1" applyAlignment="1">
      <alignment vertical="top"/>
    </xf>
    <xf numFmtId="0" fontId="6" fillId="0" borderId="13" xfId="0" applyFont="1" applyBorder="1" applyAlignment="1">
      <alignment vertical="top"/>
    </xf>
    <xf numFmtId="0" fontId="15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19" xfId="0" applyFont="1" applyBorder="1" applyAlignment="1">
      <alignment vertical="top"/>
    </xf>
    <xf numFmtId="0" fontId="15" fillId="0" borderId="19" xfId="0" applyFont="1" applyBorder="1" applyAlignment="1">
      <alignment horizontal="left" vertical="top"/>
    </xf>
    <xf numFmtId="0" fontId="23" fillId="5" borderId="13" xfId="0" applyNumberFormat="1" applyFont="1" applyFill="1" applyBorder="1" applyAlignment="1">
      <alignment horizontal="left" vertical="top"/>
    </xf>
    <xf numFmtId="0" fontId="26" fillId="0" borderId="0" xfId="0" applyFont="1"/>
    <xf numFmtId="0" fontId="27" fillId="5" borderId="13" xfId="0" applyFont="1" applyFill="1" applyBorder="1" applyAlignment="1">
      <alignment horizontal="left" vertical="top" wrapText="1"/>
    </xf>
    <xf numFmtId="0" fontId="27" fillId="0" borderId="0" xfId="0" applyFont="1"/>
    <xf numFmtId="2" fontId="15" fillId="0" borderId="20" xfId="0" applyNumberFormat="1" applyFont="1" applyBorder="1" applyAlignment="1">
      <alignment horizontal="left" vertical="top"/>
    </xf>
    <xf numFmtId="0" fontId="14" fillId="0" borderId="14" xfId="0" applyFont="1" applyBorder="1"/>
    <xf numFmtId="0" fontId="15" fillId="0" borderId="13" xfId="0" applyFont="1" applyBorder="1" applyAlignment="1">
      <alignment horizontal="center"/>
    </xf>
    <xf numFmtId="0" fontId="11" fillId="4" borderId="13" xfId="0" applyFont="1" applyFill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5" fillId="0" borderId="18" xfId="0" applyFont="1" applyBorder="1" applyAlignment="1">
      <alignment horizontal="center"/>
    </xf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top"/>
    </xf>
    <xf numFmtId="0" fontId="14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11" fillId="4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13" fillId="2" borderId="0" xfId="0" applyFont="1" applyFill="1" applyAlignment="1"/>
    <xf numFmtId="0" fontId="15" fillId="0" borderId="0" xfId="0" applyFont="1" applyAlignment="1">
      <alignment wrapText="1"/>
    </xf>
    <xf numFmtId="0" fontId="15" fillId="0" borderId="0" xfId="0" applyFont="1" applyAlignment="1"/>
    <xf numFmtId="0" fontId="15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28" fillId="0" borderId="21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5" fillId="0" borderId="29" xfId="0" applyFont="1" applyBorder="1" applyAlignment="1">
      <alignment horizontal="center"/>
    </xf>
    <xf numFmtId="0" fontId="14" fillId="0" borderId="0" xfId="0" applyFont="1" applyAlignment="1">
      <alignment vertical="top"/>
    </xf>
    <xf numFmtId="0" fontId="26" fillId="0" borderId="0" xfId="0" applyFont="1" applyAlignment="1">
      <alignment wrapText="1"/>
    </xf>
    <xf numFmtId="0" fontId="26" fillId="0" borderId="0" xfId="0" applyFont="1" applyAlignment="1"/>
    <xf numFmtId="0" fontId="26" fillId="0" borderId="30" xfId="0" applyFont="1" applyFill="1" applyBorder="1" applyAlignment="1">
      <alignment vertical="top"/>
    </xf>
    <xf numFmtId="0" fontId="0" fillId="0" borderId="31" xfId="0" applyBorder="1" applyAlignment="1">
      <alignment vertical="top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2" fontId="7" fillId="2" borderId="8" xfId="0" applyNumberFormat="1" applyFont="1" applyFill="1" applyBorder="1" applyAlignment="1">
      <alignment horizontal="center" vertical="top" wrapText="1"/>
    </xf>
    <xf numFmtId="2" fontId="30" fillId="0" borderId="8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/>
  </cellXfs>
  <cellStyles count="3">
    <cellStyle name="Обычный" xfId="0" builtinId="0"/>
    <cellStyle name="Обычный 10 2 2" xfId="1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S124"/>
  <sheetViews>
    <sheetView topLeftCell="A100" zoomScaleNormal="100" workbookViewId="0">
      <selection activeCell="E2" sqref="E2"/>
    </sheetView>
  </sheetViews>
  <sheetFormatPr defaultRowHeight="14.4"/>
  <cols>
    <col min="1" max="1" width="9" customWidth="1"/>
    <col min="2" max="2" width="31.33203125" customWidth="1"/>
    <col min="3" max="3" width="8.6640625" style="4" customWidth="1"/>
    <col min="4" max="4" width="8" customWidth="1"/>
    <col min="5" max="5" width="6.6640625" customWidth="1"/>
    <col min="6" max="6" width="8.44140625" customWidth="1"/>
    <col min="7" max="7" width="10.44140625" customWidth="1"/>
    <col min="8" max="9" width="6.6640625" customWidth="1"/>
    <col min="10" max="10" width="9.33203125" customWidth="1"/>
    <col min="11" max="11" width="7.88671875" customWidth="1"/>
    <col min="12" max="12" width="7.5546875" customWidth="1"/>
    <col min="13" max="13" width="7.44140625" customWidth="1"/>
    <col min="14" max="14" width="7.88671875" customWidth="1"/>
    <col min="15" max="15" width="7.33203125" customWidth="1"/>
  </cols>
  <sheetData>
    <row r="1" spans="1:18" ht="13.5" customHeight="1">
      <c r="B1" s="177" t="s">
        <v>224</v>
      </c>
      <c r="C1" s="178"/>
      <c r="D1" s="15"/>
      <c r="E1" s="15"/>
      <c r="F1" s="15"/>
      <c r="G1" s="15"/>
      <c r="H1" s="15"/>
      <c r="I1" s="15"/>
      <c r="J1" s="15"/>
      <c r="K1" s="46"/>
      <c r="L1" s="46"/>
      <c r="M1" s="46"/>
      <c r="N1" s="46"/>
      <c r="O1" s="46"/>
    </row>
    <row r="2" spans="1:18">
      <c r="B2" s="179"/>
      <c r="C2" s="180"/>
      <c r="D2" s="15"/>
      <c r="E2" s="15"/>
      <c r="F2" s="15"/>
      <c r="G2" s="15"/>
      <c r="H2" s="15"/>
      <c r="I2" s="15"/>
      <c r="J2" s="15"/>
      <c r="K2" s="189" t="s">
        <v>0</v>
      </c>
      <c r="L2" s="190"/>
      <c r="M2" s="190"/>
      <c r="N2" s="190"/>
      <c r="O2" s="190"/>
    </row>
    <row r="3" spans="1:18">
      <c r="B3" s="18"/>
      <c r="C3" s="14"/>
      <c r="D3" s="15"/>
      <c r="E3" s="16"/>
      <c r="G3" s="16"/>
      <c r="H3" s="15"/>
      <c r="I3" s="15"/>
      <c r="J3" s="15"/>
      <c r="K3" s="189" t="s">
        <v>30</v>
      </c>
      <c r="L3" s="190"/>
      <c r="M3" s="190"/>
      <c r="N3" s="190"/>
      <c r="O3" s="190"/>
    </row>
    <row r="4" spans="1:18">
      <c r="B4" s="31"/>
      <c r="C4" s="14"/>
      <c r="D4" s="15"/>
      <c r="E4" s="16"/>
      <c r="G4" s="16"/>
      <c r="H4" s="15"/>
      <c r="I4" s="15"/>
      <c r="J4" s="15"/>
      <c r="K4" s="191" t="s">
        <v>109</v>
      </c>
      <c r="L4" s="190"/>
      <c r="M4" s="190"/>
      <c r="N4" s="190"/>
      <c r="O4" s="190"/>
    </row>
    <row r="5" spans="1:18" ht="16.5" customHeight="1">
      <c r="B5" s="17"/>
      <c r="C5" s="14"/>
      <c r="D5" s="15"/>
      <c r="E5" s="15"/>
      <c r="F5" s="16"/>
      <c r="G5" s="16"/>
      <c r="H5" s="15"/>
      <c r="I5" s="15"/>
      <c r="J5" s="15"/>
      <c r="K5" s="191" t="s">
        <v>225</v>
      </c>
      <c r="L5" s="190"/>
      <c r="M5" s="190"/>
      <c r="N5" s="190"/>
      <c r="O5" s="190"/>
    </row>
    <row r="6" spans="1:18" s="1" customFormat="1" ht="30.75" customHeight="1">
      <c r="B6" s="181" t="s">
        <v>47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1:18" s="1" customFormat="1" ht="13.5" customHeight="1" thickBot="1">
      <c r="A7" s="187" t="s">
        <v>32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</row>
    <row r="8" spans="1:18" ht="15" customHeight="1" thickBot="1">
      <c r="A8" s="193" t="s">
        <v>37</v>
      </c>
      <c r="B8" s="184" t="s">
        <v>7</v>
      </c>
      <c r="C8" s="162" t="s">
        <v>119</v>
      </c>
      <c r="D8" s="162" t="s">
        <v>120</v>
      </c>
      <c r="E8" s="162" t="s">
        <v>121</v>
      </c>
      <c r="F8" s="162" t="s">
        <v>122</v>
      </c>
      <c r="G8" s="162" t="s">
        <v>123</v>
      </c>
      <c r="H8" s="88" t="s">
        <v>9</v>
      </c>
      <c r="I8" s="88"/>
      <c r="J8" s="88"/>
      <c r="K8" s="88"/>
      <c r="L8" s="88"/>
      <c r="M8" s="88"/>
      <c r="N8" s="88" t="s">
        <v>10</v>
      </c>
      <c r="O8" s="88"/>
      <c r="P8" s="88"/>
      <c r="Q8" s="88"/>
      <c r="R8" s="88"/>
    </row>
    <row r="9" spans="1:18" ht="21" thickBot="1">
      <c r="A9" s="194"/>
      <c r="B9" s="184"/>
      <c r="C9" s="162"/>
      <c r="D9" s="162"/>
      <c r="E9" s="162"/>
      <c r="F9" s="162"/>
      <c r="G9" s="162"/>
      <c r="H9" s="89" t="s">
        <v>124</v>
      </c>
      <c r="I9" s="89" t="s">
        <v>125</v>
      </c>
      <c r="J9" s="89" t="s">
        <v>126</v>
      </c>
      <c r="K9" s="89" t="s">
        <v>127</v>
      </c>
      <c r="L9" s="89" t="s">
        <v>128</v>
      </c>
      <c r="M9" s="89" t="s">
        <v>129</v>
      </c>
      <c r="N9" s="90" t="s">
        <v>132</v>
      </c>
      <c r="O9" s="90" t="s">
        <v>133</v>
      </c>
      <c r="P9" s="90" t="s">
        <v>134</v>
      </c>
      <c r="Q9" s="90" t="s">
        <v>135</v>
      </c>
      <c r="R9" s="90" t="s">
        <v>136</v>
      </c>
    </row>
    <row r="10" spans="1:18" s="2" customFormat="1" ht="15" thickBot="1">
      <c r="A10" s="91">
        <v>591</v>
      </c>
      <c r="B10" s="132" t="s">
        <v>206</v>
      </c>
      <c r="C10" s="157">
        <v>80</v>
      </c>
      <c r="D10" s="157">
        <v>13.6</v>
      </c>
      <c r="E10" s="157">
        <v>13.6</v>
      </c>
      <c r="F10" s="157">
        <v>3.1</v>
      </c>
      <c r="G10" s="157">
        <v>189</v>
      </c>
      <c r="H10" s="157">
        <v>25.6</v>
      </c>
      <c r="I10" s="157">
        <v>1.1000000000000001</v>
      </c>
      <c r="J10" s="157">
        <v>0.04</v>
      </c>
      <c r="K10" s="157">
        <v>0.1</v>
      </c>
      <c r="L10" s="157">
        <v>0.04</v>
      </c>
      <c r="M10" s="157">
        <v>4.99</v>
      </c>
      <c r="N10" s="157">
        <v>96.52</v>
      </c>
      <c r="O10" s="157">
        <v>257.41000000000003</v>
      </c>
      <c r="P10" s="157">
        <v>11.18</v>
      </c>
      <c r="Q10" s="157">
        <v>50.17</v>
      </c>
      <c r="R10" s="157">
        <v>0.26</v>
      </c>
    </row>
    <row r="11" spans="1:18" s="9" customFormat="1" ht="15" thickBot="1">
      <c r="A11" s="107">
        <v>679</v>
      </c>
      <c r="B11" s="132" t="s">
        <v>185</v>
      </c>
      <c r="C11" s="132">
        <v>200</v>
      </c>
      <c r="D11" s="132">
        <v>5.9</v>
      </c>
      <c r="E11" s="132">
        <v>7.9</v>
      </c>
      <c r="F11" s="132" t="s">
        <v>186</v>
      </c>
      <c r="G11" s="132" t="s">
        <v>187</v>
      </c>
      <c r="H11" s="132" t="s">
        <v>188</v>
      </c>
      <c r="I11" s="132">
        <v>0</v>
      </c>
      <c r="J11" s="132" t="s">
        <v>137</v>
      </c>
      <c r="K11" s="132" t="s">
        <v>131</v>
      </c>
      <c r="L11" s="132" t="s">
        <v>114</v>
      </c>
      <c r="M11" s="132">
        <v>1.99</v>
      </c>
      <c r="N11" s="132" t="s">
        <v>189</v>
      </c>
      <c r="O11" s="132" t="s">
        <v>190</v>
      </c>
      <c r="P11" s="132" t="s">
        <v>191</v>
      </c>
      <c r="Q11" s="132" t="s">
        <v>192</v>
      </c>
      <c r="R11" s="132" t="s">
        <v>193</v>
      </c>
    </row>
    <row r="12" spans="1:18" s="9" customFormat="1" ht="15" thickBot="1">
      <c r="A12" s="107"/>
      <c r="B12" s="92" t="s">
        <v>94</v>
      </c>
      <c r="C12" s="94">
        <v>50</v>
      </c>
      <c r="D12" s="94">
        <v>3.8</v>
      </c>
      <c r="E12" s="94" t="s">
        <v>115</v>
      </c>
      <c r="F12" s="94">
        <v>24.6</v>
      </c>
      <c r="G12" s="94" t="s">
        <v>116</v>
      </c>
      <c r="H12" s="95">
        <v>0</v>
      </c>
      <c r="I12" s="95">
        <v>0</v>
      </c>
      <c r="J12" s="96" t="s">
        <v>137</v>
      </c>
      <c r="K12" s="96" t="s">
        <v>138</v>
      </c>
      <c r="L12" s="95">
        <v>0</v>
      </c>
      <c r="M12" s="96">
        <v>1.1000000000000001</v>
      </c>
      <c r="N12" s="95" t="s">
        <v>139</v>
      </c>
      <c r="O12" s="95" t="s">
        <v>140</v>
      </c>
      <c r="P12" s="95">
        <v>10</v>
      </c>
      <c r="Q12" s="96">
        <v>7.2549999999999999</v>
      </c>
      <c r="R12" s="95">
        <v>3</v>
      </c>
    </row>
    <row r="13" spans="1:18" ht="15" thickBot="1">
      <c r="A13" s="93"/>
      <c r="B13" s="97" t="s">
        <v>97</v>
      </c>
      <c r="C13" s="94">
        <v>50</v>
      </c>
      <c r="D13" s="94">
        <v>3.3</v>
      </c>
      <c r="E13" s="94" t="s">
        <v>117</v>
      </c>
      <c r="F13" s="94">
        <v>16.7</v>
      </c>
      <c r="G13" s="94" t="s">
        <v>118</v>
      </c>
      <c r="H13" s="95">
        <v>0</v>
      </c>
      <c r="I13" s="95">
        <v>0</v>
      </c>
      <c r="J13" s="95" t="s">
        <v>141</v>
      </c>
      <c r="K13" s="95" t="s">
        <v>131</v>
      </c>
      <c r="L13" s="95">
        <v>0</v>
      </c>
      <c r="M13" s="95">
        <v>1</v>
      </c>
      <c r="N13" s="95">
        <v>305</v>
      </c>
      <c r="O13" s="95" t="s">
        <v>142</v>
      </c>
      <c r="P13" s="96" t="s">
        <v>144</v>
      </c>
      <c r="Q13" s="95">
        <v>0</v>
      </c>
      <c r="R13" s="95" t="s">
        <v>143</v>
      </c>
    </row>
    <row r="14" spans="1:18" ht="15" thickBot="1">
      <c r="A14" s="116">
        <v>15</v>
      </c>
      <c r="B14" s="117" t="s">
        <v>33</v>
      </c>
      <c r="C14" s="108">
        <v>80</v>
      </c>
      <c r="D14" s="114">
        <v>0.5</v>
      </c>
      <c r="E14" s="114">
        <v>0.2</v>
      </c>
      <c r="F14" s="114">
        <v>10.1</v>
      </c>
      <c r="G14" s="114">
        <v>24</v>
      </c>
      <c r="H14" s="114">
        <v>0</v>
      </c>
      <c r="I14" s="114">
        <v>0.06</v>
      </c>
      <c r="J14" s="114">
        <v>25</v>
      </c>
      <c r="K14" s="114"/>
      <c r="L14" s="114"/>
      <c r="M14" s="114">
        <v>0.7</v>
      </c>
      <c r="N14" s="114">
        <v>14</v>
      </c>
      <c r="O14" s="114">
        <v>20</v>
      </c>
      <c r="P14" s="114">
        <v>26</v>
      </c>
      <c r="Q14" s="114"/>
      <c r="R14" s="114">
        <v>0.9</v>
      </c>
    </row>
    <row r="15" spans="1:18" s="1" customFormat="1" ht="15.75" customHeight="1" thickBot="1">
      <c r="A15" s="98"/>
      <c r="B15" s="117" t="s">
        <v>213</v>
      </c>
      <c r="C15" s="108">
        <v>30</v>
      </c>
      <c r="D15" s="114">
        <v>3</v>
      </c>
      <c r="E15" s="114">
        <v>11.9</v>
      </c>
      <c r="F15" s="114">
        <v>33.4</v>
      </c>
      <c r="G15" s="114">
        <v>252.7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</row>
    <row r="16" spans="1:18" ht="15" customHeight="1" thickBot="1">
      <c r="A16" s="99"/>
      <c r="B16" s="112" t="s">
        <v>209</v>
      </c>
      <c r="C16" s="157">
        <v>200</v>
      </c>
      <c r="D16" s="157">
        <v>0.2</v>
      </c>
      <c r="E16" s="157">
        <v>0.1</v>
      </c>
      <c r="F16" s="157">
        <v>6.6</v>
      </c>
      <c r="G16" s="157">
        <v>27.9</v>
      </c>
      <c r="H16" s="157">
        <v>0.4</v>
      </c>
      <c r="I16" s="157">
        <v>1.2</v>
      </c>
      <c r="J16" s="157">
        <v>0</v>
      </c>
      <c r="K16" s="157">
        <v>0.01</v>
      </c>
      <c r="L16" s="157">
        <v>0</v>
      </c>
      <c r="M16" s="157">
        <v>0.1</v>
      </c>
      <c r="N16" s="157">
        <v>1.26</v>
      </c>
      <c r="O16" s="157">
        <v>30.23</v>
      </c>
      <c r="P16" s="157">
        <v>6.94</v>
      </c>
      <c r="Q16" s="157">
        <v>0.7</v>
      </c>
      <c r="R16" s="157">
        <v>0.02</v>
      </c>
    </row>
    <row r="17" spans="1:18" ht="15.75" customHeight="1" thickBot="1">
      <c r="A17" s="47"/>
      <c r="B17" s="100" t="s">
        <v>1</v>
      </c>
      <c r="C17" s="101">
        <v>600</v>
      </c>
      <c r="D17" s="101">
        <f>SUM(D10:D16)</f>
        <v>30.3</v>
      </c>
      <c r="E17" s="101">
        <f>SUM(E10:E16)</f>
        <v>33.700000000000003</v>
      </c>
      <c r="F17" s="101">
        <f>SUM(F10:F16)</f>
        <v>94.5</v>
      </c>
      <c r="G17" s="101">
        <f>SUM(G10:G16)</f>
        <v>493.59999999999997</v>
      </c>
      <c r="H17" s="101">
        <v>0.17</v>
      </c>
      <c r="I17" s="101">
        <f>SUM(I10:I16)</f>
        <v>2.3600000000000003</v>
      </c>
      <c r="J17" s="101">
        <f>SUM(J10:J16)</f>
        <v>25.04</v>
      </c>
      <c r="K17" s="101" t="s">
        <v>40</v>
      </c>
      <c r="L17" s="101"/>
      <c r="M17" s="101">
        <f>SUM(M10:M16)</f>
        <v>9.879999999999999</v>
      </c>
      <c r="N17" s="101">
        <f>SUM(N10:N16)</f>
        <v>416.78</v>
      </c>
      <c r="O17" s="101">
        <f>SUM(O10:O16)</f>
        <v>307.64000000000004</v>
      </c>
      <c r="P17" s="101">
        <f>SUM(P10:P16)</f>
        <v>54.12</v>
      </c>
      <c r="Q17" s="92">
        <f>SUM(Q11:Q14)</f>
        <v>7.2549999999999999</v>
      </c>
      <c r="R17" s="101">
        <f>SUM(R10:R16)</f>
        <v>4.18</v>
      </c>
    </row>
    <row r="18" spans="1:18" ht="15" thickBot="1">
      <c r="A18" s="195" t="s">
        <v>37</v>
      </c>
      <c r="B18" s="192" t="s">
        <v>41</v>
      </c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</row>
    <row r="19" spans="1:18" ht="15" thickBot="1">
      <c r="A19" s="196"/>
      <c r="B19" s="185" t="s">
        <v>7</v>
      </c>
      <c r="C19" s="162" t="s">
        <v>119</v>
      </c>
      <c r="D19" s="162" t="s">
        <v>120</v>
      </c>
      <c r="E19" s="162" t="s">
        <v>121</v>
      </c>
      <c r="F19" s="162" t="s">
        <v>122</v>
      </c>
      <c r="G19" s="162" t="s">
        <v>123</v>
      </c>
      <c r="H19" s="145" t="s">
        <v>9</v>
      </c>
      <c r="I19" s="145"/>
      <c r="J19" s="145"/>
      <c r="K19" s="145"/>
      <c r="L19" s="145"/>
      <c r="M19" s="145"/>
      <c r="N19" s="145" t="s">
        <v>10</v>
      </c>
      <c r="O19" s="145"/>
      <c r="P19" s="145"/>
      <c r="Q19" s="145"/>
      <c r="R19" s="145"/>
    </row>
    <row r="20" spans="1:18" ht="21" thickBot="1">
      <c r="A20" s="104" t="s">
        <v>40</v>
      </c>
      <c r="B20" s="186"/>
      <c r="C20" s="183"/>
      <c r="D20" s="183"/>
      <c r="E20" s="183"/>
      <c r="F20" s="183"/>
      <c r="G20" s="183"/>
      <c r="H20" s="102" t="s">
        <v>124</v>
      </c>
      <c r="I20" s="102" t="s">
        <v>125</v>
      </c>
      <c r="J20" s="102" t="s">
        <v>126</v>
      </c>
      <c r="K20" s="102" t="s">
        <v>127</v>
      </c>
      <c r="L20" s="102" t="s">
        <v>128</v>
      </c>
      <c r="M20" s="102" t="s">
        <v>129</v>
      </c>
      <c r="N20" s="103" t="s">
        <v>132</v>
      </c>
      <c r="O20" s="103" t="s">
        <v>133</v>
      </c>
      <c r="P20" s="103" t="s">
        <v>134</v>
      </c>
      <c r="Q20" s="103" t="s">
        <v>135</v>
      </c>
      <c r="R20" s="103" t="s">
        <v>136</v>
      </c>
    </row>
    <row r="21" spans="1:18" ht="15" thickBot="1">
      <c r="A21" s="108">
        <v>206</v>
      </c>
      <c r="B21" s="157" t="s">
        <v>208</v>
      </c>
      <c r="C21" s="157" t="s">
        <v>221</v>
      </c>
      <c r="D21" s="157">
        <v>10.5</v>
      </c>
      <c r="E21" s="157">
        <v>9.6</v>
      </c>
      <c r="F21" s="157">
        <v>38.200000000000003</v>
      </c>
      <c r="G21" s="157">
        <v>280.89999999999998</v>
      </c>
      <c r="H21" s="157">
        <v>51.1</v>
      </c>
      <c r="I21" s="157">
        <v>0.1</v>
      </c>
      <c r="J21" s="157">
        <v>0.08</v>
      </c>
      <c r="K21" s="157">
        <v>7.0000000000000007E-2</v>
      </c>
      <c r="L21" s="157">
        <v>0.24</v>
      </c>
      <c r="M21" s="157">
        <v>1.44</v>
      </c>
      <c r="N21" s="157">
        <v>320.88</v>
      </c>
      <c r="O21" s="157">
        <v>76</v>
      </c>
      <c r="P21" s="157">
        <v>167.52</v>
      </c>
      <c r="Q21" s="157">
        <v>13.82</v>
      </c>
      <c r="R21" s="157">
        <v>2.6</v>
      </c>
    </row>
    <row r="22" spans="1:18" ht="15" thickBot="1">
      <c r="A22" s="105"/>
      <c r="B22" s="92" t="s">
        <v>94</v>
      </c>
      <c r="C22" s="94">
        <v>50</v>
      </c>
      <c r="D22" s="94">
        <v>3.8</v>
      </c>
      <c r="E22" s="94" t="s">
        <v>115</v>
      </c>
      <c r="F22" s="94">
        <v>24.6</v>
      </c>
      <c r="G22" s="94" t="s">
        <v>116</v>
      </c>
      <c r="H22" s="95">
        <v>0</v>
      </c>
      <c r="I22" s="95">
        <v>0</v>
      </c>
      <c r="J22" s="96" t="s">
        <v>137</v>
      </c>
      <c r="K22" s="96" t="s">
        <v>138</v>
      </c>
      <c r="L22" s="95">
        <v>0</v>
      </c>
      <c r="M22" s="96">
        <v>1.1000000000000001</v>
      </c>
      <c r="N22" s="95" t="s">
        <v>139</v>
      </c>
      <c r="O22" s="95" t="s">
        <v>140</v>
      </c>
      <c r="P22" s="95">
        <v>10</v>
      </c>
      <c r="Q22" s="96">
        <v>7.2549999999999999</v>
      </c>
      <c r="R22" s="95">
        <v>3</v>
      </c>
    </row>
    <row r="23" spans="1:18" ht="15" thickBot="1">
      <c r="A23" s="126"/>
      <c r="B23" s="97" t="s">
        <v>97</v>
      </c>
      <c r="C23" s="94">
        <v>50</v>
      </c>
      <c r="D23" s="94">
        <v>3.3</v>
      </c>
      <c r="E23" s="94" t="s">
        <v>117</v>
      </c>
      <c r="F23" s="94">
        <v>16.7</v>
      </c>
      <c r="G23" s="94" t="s">
        <v>118</v>
      </c>
      <c r="H23" s="95">
        <v>0</v>
      </c>
      <c r="I23" s="95">
        <v>0</v>
      </c>
      <c r="J23" s="96" t="s">
        <v>141</v>
      </c>
      <c r="K23" s="96" t="s">
        <v>131</v>
      </c>
      <c r="L23" s="95">
        <v>0</v>
      </c>
      <c r="M23" s="95">
        <v>1</v>
      </c>
      <c r="N23" s="95">
        <v>305</v>
      </c>
      <c r="O23" s="95" t="s">
        <v>142</v>
      </c>
      <c r="P23" s="96" t="s">
        <v>144</v>
      </c>
      <c r="Q23" s="95">
        <v>0</v>
      </c>
      <c r="R23" s="95" t="s">
        <v>143</v>
      </c>
    </row>
    <row r="24" spans="1:18" ht="15" thickBot="1">
      <c r="A24" s="98">
        <v>19</v>
      </c>
      <c r="B24" s="132" t="s">
        <v>174</v>
      </c>
      <c r="C24" s="132">
        <v>80</v>
      </c>
      <c r="D24" s="132">
        <v>1.1000000000000001</v>
      </c>
      <c r="E24" s="132">
        <v>4.3</v>
      </c>
      <c r="F24" s="132">
        <v>10.3</v>
      </c>
      <c r="G24" s="132">
        <v>85</v>
      </c>
      <c r="H24" s="132" t="s">
        <v>181</v>
      </c>
      <c r="I24" s="132">
        <v>2.8</v>
      </c>
      <c r="J24" s="132" t="s">
        <v>151</v>
      </c>
      <c r="K24" s="132" t="s">
        <v>146</v>
      </c>
      <c r="L24" s="132">
        <v>0</v>
      </c>
      <c r="M24" s="132" t="s">
        <v>175</v>
      </c>
      <c r="N24" s="132" t="s">
        <v>176</v>
      </c>
      <c r="O24" s="132" t="s">
        <v>177</v>
      </c>
      <c r="P24" s="132" t="s">
        <v>178</v>
      </c>
      <c r="Q24" s="132" t="s">
        <v>179</v>
      </c>
      <c r="R24" s="132" t="s">
        <v>180</v>
      </c>
    </row>
    <row r="25" spans="1:18" ht="15" customHeight="1" thickBot="1">
      <c r="A25" s="98"/>
      <c r="B25" s="132" t="s">
        <v>217</v>
      </c>
      <c r="C25" s="157">
        <v>12</v>
      </c>
      <c r="D25" s="157">
        <v>0.6</v>
      </c>
      <c r="E25" s="157">
        <v>1</v>
      </c>
      <c r="F25" s="157">
        <v>9.1999999999999993</v>
      </c>
      <c r="G25" s="157">
        <v>47.9</v>
      </c>
      <c r="H25" s="157">
        <v>1.4</v>
      </c>
      <c r="I25" s="157">
        <v>0</v>
      </c>
      <c r="J25" s="157">
        <v>0.01</v>
      </c>
      <c r="K25" s="157">
        <v>0.03</v>
      </c>
      <c r="L25" s="157">
        <v>0</v>
      </c>
      <c r="M25" s="157">
        <v>0.02</v>
      </c>
      <c r="N25" s="157">
        <v>29.4</v>
      </c>
      <c r="O25" s="157">
        <v>25.68</v>
      </c>
      <c r="P25" s="157">
        <v>16.559999999999999</v>
      </c>
      <c r="Q25" s="157">
        <v>3.24</v>
      </c>
      <c r="R25" s="157">
        <v>0.22</v>
      </c>
    </row>
    <row r="26" spans="1:18" ht="15" thickBot="1">
      <c r="A26" s="108">
        <v>943</v>
      </c>
      <c r="B26" s="112" t="s">
        <v>3</v>
      </c>
      <c r="C26" s="157">
        <v>200</v>
      </c>
      <c r="D26" s="157">
        <v>0.2</v>
      </c>
      <c r="E26" s="157">
        <v>0.1</v>
      </c>
      <c r="F26" s="157">
        <v>6.6</v>
      </c>
      <c r="G26" s="157">
        <v>27.9</v>
      </c>
      <c r="H26" s="157">
        <v>0.4</v>
      </c>
      <c r="I26" s="157">
        <v>1.2</v>
      </c>
      <c r="J26" s="157">
        <v>0</v>
      </c>
      <c r="K26" s="157">
        <v>0.01</v>
      </c>
      <c r="L26" s="157">
        <v>0</v>
      </c>
      <c r="M26" s="157">
        <v>0.1</v>
      </c>
      <c r="N26" s="157">
        <v>1.26</v>
      </c>
      <c r="O26" s="157">
        <v>30.23</v>
      </c>
      <c r="P26" s="157">
        <v>6.94</v>
      </c>
      <c r="Q26" s="157">
        <v>0.7</v>
      </c>
      <c r="R26" s="157">
        <v>0.02</v>
      </c>
    </row>
    <row r="27" spans="1:18" ht="15" customHeight="1" thickBot="1">
      <c r="A27" s="38"/>
      <c r="B27" s="110" t="s">
        <v>1</v>
      </c>
      <c r="C27" s="110">
        <v>860</v>
      </c>
      <c r="D27" s="111">
        <f t="shared" ref="D27:I27" si="0">SUM(D21:D26)</f>
        <v>19.500000000000004</v>
      </c>
      <c r="E27" s="111">
        <f t="shared" si="0"/>
        <v>14.999999999999998</v>
      </c>
      <c r="F27" s="111">
        <f t="shared" si="0"/>
        <v>105.6</v>
      </c>
      <c r="G27" s="111">
        <f t="shared" si="0"/>
        <v>441.69999999999993</v>
      </c>
      <c r="H27" s="111">
        <f t="shared" si="0"/>
        <v>52.9</v>
      </c>
      <c r="I27" s="111">
        <f t="shared" si="0"/>
        <v>4.0999999999999996</v>
      </c>
      <c r="J27" s="111">
        <f>SUM(J26:J26)</f>
        <v>0</v>
      </c>
      <c r="K27" s="111">
        <f>SUM(K26:K26)</f>
        <v>0.01</v>
      </c>
      <c r="L27" s="111">
        <f>SUM(L21:L26)</f>
        <v>0.24</v>
      </c>
      <c r="M27" s="111">
        <f>SUM(M21:M26)</f>
        <v>3.66</v>
      </c>
      <c r="N27" s="111">
        <f>SUM(N21:N26)</f>
        <v>656.54</v>
      </c>
      <c r="O27" s="111">
        <f>SUM(O21:O26)</f>
        <v>131.91</v>
      </c>
      <c r="P27" s="111">
        <f>SUM(P21:P26)</f>
        <v>201.02</v>
      </c>
      <c r="Q27" s="111">
        <f>SUM(Q22:Q26)</f>
        <v>11.195</v>
      </c>
      <c r="R27" s="111">
        <f>SUM(R21:R26)</f>
        <v>5.839999999999999</v>
      </c>
    </row>
    <row r="28" spans="1:18" ht="15" thickBot="1">
      <c r="A28" s="163" t="s">
        <v>37</v>
      </c>
      <c r="B28" s="197" t="s">
        <v>26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</row>
    <row r="29" spans="1:18" ht="15" thickBot="1">
      <c r="A29" s="164"/>
      <c r="B29" s="175" t="s">
        <v>7</v>
      </c>
      <c r="C29" s="162" t="s">
        <v>119</v>
      </c>
      <c r="D29" s="162" t="s">
        <v>120</v>
      </c>
      <c r="E29" s="162" t="s">
        <v>121</v>
      </c>
      <c r="F29" s="162" t="s">
        <v>122</v>
      </c>
      <c r="G29" s="162" t="s">
        <v>123</v>
      </c>
      <c r="H29" s="88" t="s">
        <v>9</v>
      </c>
      <c r="I29" s="88"/>
      <c r="J29" s="88"/>
      <c r="K29" s="88"/>
      <c r="L29" s="88"/>
      <c r="M29" s="88"/>
      <c r="N29" s="88" t="s">
        <v>10</v>
      </c>
      <c r="O29" s="88"/>
      <c r="P29" s="88"/>
      <c r="Q29" s="88"/>
      <c r="R29" s="88"/>
    </row>
    <row r="30" spans="1:18" ht="21" thickBot="1">
      <c r="A30" s="108" t="s">
        <v>40</v>
      </c>
      <c r="B30" s="176"/>
      <c r="C30" s="162"/>
      <c r="D30" s="162"/>
      <c r="E30" s="162"/>
      <c r="F30" s="162"/>
      <c r="G30" s="162"/>
      <c r="H30" s="89" t="s">
        <v>124</v>
      </c>
      <c r="I30" s="89" t="s">
        <v>125</v>
      </c>
      <c r="J30" s="89" t="s">
        <v>126</v>
      </c>
      <c r="K30" s="89" t="s">
        <v>127</v>
      </c>
      <c r="L30" s="89" t="s">
        <v>128</v>
      </c>
      <c r="M30" s="89" t="s">
        <v>129</v>
      </c>
      <c r="N30" s="90" t="s">
        <v>132</v>
      </c>
      <c r="O30" s="90" t="s">
        <v>133</v>
      </c>
      <c r="P30" s="90" t="s">
        <v>134</v>
      </c>
      <c r="Q30" s="90" t="s">
        <v>135</v>
      </c>
      <c r="R30" s="90" t="s">
        <v>136</v>
      </c>
    </row>
    <row r="31" spans="1:18" s="1" customFormat="1" ht="15" thickBot="1">
      <c r="A31" s="108">
        <v>436</v>
      </c>
      <c r="B31" s="105" t="s">
        <v>20</v>
      </c>
      <c r="C31" s="106">
        <v>200</v>
      </c>
      <c r="D31" s="106">
        <v>20.100000000000001</v>
      </c>
      <c r="E31" s="106">
        <v>19.3</v>
      </c>
      <c r="F31" s="106">
        <v>17.2</v>
      </c>
      <c r="G31" s="106" t="s">
        <v>159</v>
      </c>
      <c r="H31" s="106" t="s">
        <v>160</v>
      </c>
      <c r="I31" s="106">
        <v>9.5</v>
      </c>
      <c r="J31" s="106" t="s">
        <v>148</v>
      </c>
      <c r="K31" s="106" t="s">
        <v>161</v>
      </c>
      <c r="L31" s="106" t="s">
        <v>162</v>
      </c>
      <c r="M31" s="106">
        <v>8.24</v>
      </c>
      <c r="N31" s="106" t="s">
        <v>163</v>
      </c>
      <c r="O31" s="106" t="s">
        <v>164</v>
      </c>
      <c r="P31" s="106">
        <v>25.5</v>
      </c>
      <c r="Q31" s="106" t="s">
        <v>165</v>
      </c>
      <c r="R31" s="106" t="s">
        <v>115</v>
      </c>
    </row>
    <row r="32" spans="1:18" s="1" customFormat="1" ht="15" thickBot="1">
      <c r="A32" s="113">
        <v>868</v>
      </c>
      <c r="B32" s="157" t="s">
        <v>210</v>
      </c>
      <c r="C32" s="157">
        <v>200</v>
      </c>
      <c r="D32" s="157">
        <v>0.5</v>
      </c>
      <c r="E32" s="157">
        <v>0</v>
      </c>
      <c r="F32" s="157">
        <v>19.8</v>
      </c>
      <c r="G32" s="157">
        <v>81</v>
      </c>
      <c r="H32" s="157">
        <v>15</v>
      </c>
      <c r="I32" s="157">
        <v>0</v>
      </c>
      <c r="J32" s="157">
        <v>0</v>
      </c>
      <c r="K32" s="157">
        <v>0</v>
      </c>
      <c r="L32" s="157">
        <v>0</v>
      </c>
      <c r="M32" s="157">
        <v>0.05</v>
      </c>
      <c r="N32" s="157">
        <v>0.05</v>
      </c>
      <c r="O32" s="157">
        <v>0.17</v>
      </c>
      <c r="P32" s="157">
        <v>49.56</v>
      </c>
      <c r="Q32" s="157">
        <v>0</v>
      </c>
      <c r="R32" s="157">
        <v>0</v>
      </c>
    </row>
    <row r="33" spans="1:18" s="1" customFormat="1" ht="15" thickBot="1">
      <c r="A33" s="113"/>
      <c r="B33" s="92" t="s">
        <v>94</v>
      </c>
      <c r="C33" s="94">
        <v>50</v>
      </c>
      <c r="D33" s="94">
        <v>3.8</v>
      </c>
      <c r="E33" s="94" t="s">
        <v>115</v>
      </c>
      <c r="F33" s="94">
        <v>24.6</v>
      </c>
      <c r="G33" s="94" t="s">
        <v>116</v>
      </c>
      <c r="H33" s="95">
        <v>0</v>
      </c>
      <c r="I33" s="95">
        <v>0</v>
      </c>
      <c r="J33" s="95" t="s">
        <v>137</v>
      </c>
      <c r="K33" s="95" t="s">
        <v>138</v>
      </c>
      <c r="L33" s="95">
        <v>0</v>
      </c>
      <c r="M33" s="96">
        <v>1.1000000000000001</v>
      </c>
      <c r="N33" s="95" t="s">
        <v>139</v>
      </c>
      <c r="O33" s="95" t="s">
        <v>140</v>
      </c>
      <c r="P33" s="95">
        <v>10</v>
      </c>
      <c r="Q33" s="96">
        <v>7.2549999999999999</v>
      </c>
      <c r="R33" s="95">
        <v>3</v>
      </c>
    </row>
    <row r="34" spans="1:18" ht="15" customHeight="1" thickBot="1">
      <c r="A34" s="108"/>
      <c r="B34" s="97" t="s">
        <v>97</v>
      </c>
      <c r="C34" s="94">
        <v>50</v>
      </c>
      <c r="D34" s="94">
        <v>3.3</v>
      </c>
      <c r="E34" s="94" t="s">
        <v>117</v>
      </c>
      <c r="F34" s="94">
        <v>16.7</v>
      </c>
      <c r="G34" s="94" t="s">
        <v>118</v>
      </c>
      <c r="H34" s="95">
        <v>0</v>
      </c>
      <c r="I34" s="95">
        <v>0</v>
      </c>
      <c r="J34" s="95" t="s">
        <v>141</v>
      </c>
      <c r="K34" s="95" t="s">
        <v>131</v>
      </c>
      <c r="L34" s="95">
        <v>0</v>
      </c>
      <c r="M34" s="95">
        <v>1</v>
      </c>
      <c r="N34" s="95">
        <v>305</v>
      </c>
      <c r="O34" s="95" t="s">
        <v>142</v>
      </c>
      <c r="P34" s="96" t="s">
        <v>144</v>
      </c>
      <c r="Q34" s="95">
        <v>0</v>
      </c>
      <c r="R34" s="95" t="s">
        <v>143</v>
      </c>
    </row>
    <row r="35" spans="1:18" ht="15" customHeight="1" thickBot="1">
      <c r="A35" s="105"/>
      <c r="B35" s="144" t="s">
        <v>171</v>
      </c>
      <c r="C35" s="125">
        <v>60</v>
      </c>
      <c r="D35" s="125">
        <v>2.5</v>
      </c>
      <c r="E35" s="125">
        <v>1.2</v>
      </c>
      <c r="F35" s="125">
        <v>16</v>
      </c>
      <c r="G35" s="125">
        <v>85</v>
      </c>
      <c r="H35" s="125">
        <v>0.12</v>
      </c>
      <c r="I35" s="125">
        <v>0.1</v>
      </c>
      <c r="J35" s="125">
        <v>0</v>
      </c>
      <c r="K35" s="125">
        <v>0</v>
      </c>
      <c r="L35" s="125">
        <v>0</v>
      </c>
      <c r="M35" s="125">
        <v>0</v>
      </c>
      <c r="N35" s="125">
        <v>31.5</v>
      </c>
      <c r="O35" s="125">
        <v>22</v>
      </c>
      <c r="P35" s="125">
        <v>60.6</v>
      </c>
      <c r="Q35" s="125"/>
      <c r="R35" s="125">
        <v>0.42</v>
      </c>
    </row>
    <row r="36" spans="1:18" ht="15" customHeight="1" thickBot="1">
      <c r="A36" s="38"/>
      <c r="B36" s="109" t="s">
        <v>1</v>
      </c>
      <c r="C36" s="110">
        <v>660</v>
      </c>
      <c r="D36" s="111" t="s">
        <v>98</v>
      </c>
      <c r="E36" s="111">
        <v>23.77</v>
      </c>
      <c r="F36" s="111">
        <v>138.78</v>
      </c>
      <c r="G36" s="111">
        <v>842.64</v>
      </c>
      <c r="H36" s="111">
        <v>49.93</v>
      </c>
      <c r="I36" s="111">
        <v>10.64</v>
      </c>
      <c r="J36" s="111">
        <v>59.89</v>
      </c>
      <c r="K36" s="111"/>
      <c r="L36" s="111"/>
      <c r="M36" s="111">
        <v>5.72</v>
      </c>
      <c r="N36" s="111">
        <v>124.85</v>
      </c>
      <c r="O36" s="111">
        <v>161.65</v>
      </c>
      <c r="P36" s="111">
        <v>478.95</v>
      </c>
      <c r="Q36" s="111">
        <f>SUM(Q32:Q35)</f>
        <v>7.2549999999999999</v>
      </c>
      <c r="R36" s="111">
        <v>10.02</v>
      </c>
    </row>
    <row r="37" spans="1:18" ht="15" thickBot="1">
      <c r="A37" s="163" t="s">
        <v>37</v>
      </c>
      <c r="B37" s="171" t="s">
        <v>46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</row>
    <row r="38" spans="1:18" ht="15" thickBot="1">
      <c r="A38" s="164"/>
      <c r="B38" s="165" t="s">
        <v>7</v>
      </c>
      <c r="C38" s="162" t="s">
        <v>119</v>
      </c>
      <c r="D38" s="162" t="s">
        <v>120</v>
      </c>
      <c r="E38" s="162" t="s">
        <v>121</v>
      </c>
      <c r="F38" s="162" t="s">
        <v>122</v>
      </c>
      <c r="G38" s="162" t="s">
        <v>123</v>
      </c>
      <c r="H38" s="88" t="s">
        <v>9</v>
      </c>
      <c r="I38" s="88"/>
      <c r="J38" s="88"/>
      <c r="K38" s="88"/>
      <c r="L38" s="88"/>
      <c r="M38" s="88"/>
      <c r="N38" s="88" t="s">
        <v>10</v>
      </c>
      <c r="O38" s="88"/>
      <c r="P38" s="88"/>
      <c r="Q38" s="88"/>
      <c r="R38" s="88"/>
    </row>
    <row r="39" spans="1:18" ht="21" thickBot="1">
      <c r="A39" s="107" t="s">
        <v>40</v>
      </c>
      <c r="B39" s="165"/>
      <c r="C39" s="162"/>
      <c r="D39" s="162"/>
      <c r="E39" s="162"/>
      <c r="F39" s="162"/>
      <c r="G39" s="162"/>
      <c r="H39" s="89" t="s">
        <v>124</v>
      </c>
      <c r="I39" s="89" t="s">
        <v>125</v>
      </c>
      <c r="J39" s="89" t="s">
        <v>126</v>
      </c>
      <c r="K39" s="89" t="s">
        <v>127</v>
      </c>
      <c r="L39" s="89" t="s">
        <v>128</v>
      </c>
      <c r="M39" s="89" t="s">
        <v>129</v>
      </c>
      <c r="N39" s="90" t="s">
        <v>132</v>
      </c>
      <c r="O39" s="90" t="s">
        <v>133</v>
      </c>
      <c r="P39" s="90" t="s">
        <v>134</v>
      </c>
      <c r="Q39" s="90" t="s">
        <v>135</v>
      </c>
      <c r="R39" s="90" t="s">
        <v>136</v>
      </c>
    </row>
    <row r="40" spans="1:18" ht="15" thickBot="1">
      <c r="A40" s="115">
        <v>154</v>
      </c>
      <c r="B40" s="146" t="s">
        <v>25</v>
      </c>
      <c r="C40" s="108" t="s">
        <v>36</v>
      </c>
      <c r="D40" s="114">
        <v>18.170000000000002</v>
      </c>
      <c r="E40" s="114">
        <v>5.2100000000000009</v>
      </c>
      <c r="F40" s="107">
        <v>8.89</v>
      </c>
      <c r="G40" s="114">
        <v>103</v>
      </c>
      <c r="H40" s="114">
        <v>0.10500000000000001</v>
      </c>
      <c r="I40" s="114">
        <v>3.34</v>
      </c>
      <c r="J40" s="114">
        <v>18.420000000000002</v>
      </c>
      <c r="K40" s="114"/>
      <c r="L40" s="114"/>
      <c r="M40" s="114">
        <v>58.6</v>
      </c>
      <c r="N40" s="114">
        <v>34.200000000000003</v>
      </c>
      <c r="O40" s="114">
        <v>256.89999999999998</v>
      </c>
      <c r="P40" s="114">
        <v>2.83</v>
      </c>
      <c r="Q40" s="114"/>
      <c r="R40" s="114">
        <v>2.5764000000000005</v>
      </c>
    </row>
    <row r="41" spans="1:18" ht="15" thickBot="1">
      <c r="A41" s="116">
        <v>679</v>
      </c>
      <c r="B41" s="146" t="s">
        <v>2</v>
      </c>
      <c r="C41" s="108">
        <v>200</v>
      </c>
      <c r="D41" s="114">
        <v>7</v>
      </c>
      <c r="E41" s="114">
        <v>3.0897254999999997</v>
      </c>
      <c r="F41" s="114">
        <v>24.6</v>
      </c>
      <c r="G41" s="114">
        <v>196.78937999999997</v>
      </c>
      <c r="H41" s="114">
        <v>6</v>
      </c>
      <c r="I41" s="114">
        <v>0.26104604999999997</v>
      </c>
      <c r="J41" s="114">
        <v>0</v>
      </c>
      <c r="K41" s="114"/>
      <c r="L41" s="114"/>
      <c r="M41" s="114">
        <v>0.50038800000000005</v>
      </c>
      <c r="N41" s="114">
        <v>17.849100000000004</v>
      </c>
      <c r="O41" s="114">
        <v>121.6671</v>
      </c>
      <c r="P41" s="114">
        <v>182.34828000000002</v>
      </c>
      <c r="Q41" s="114"/>
      <c r="R41" s="114">
        <v>4.1103195000000001</v>
      </c>
    </row>
    <row r="42" spans="1:18" s="1" customFormat="1" ht="15" thickBot="1">
      <c r="A42" s="107">
        <v>379</v>
      </c>
      <c r="B42" s="117" t="s">
        <v>33</v>
      </c>
      <c r="C42" s="108">
        <v>80</v>
      </c>
      <c r="D42" s="114">
        <v>0.5</v>
      </c>
      <c r="E42" s="114">
        <v>0.2</v>
      </c>
      <c r="F42" s="114">
        <v>10.1</v>
      </c>
      <c r="G42" s="114">
        <v>24</v>
      </c>
      <c r="H42" s="114">
        <v>0</v>
      </c>
      <c r="I42" s="114">
        <v>0.06</v>
      </c>
      <c r="J42" s="114">
        <v>25</v>
      </c>
      <c r="K42" s="114"/>
      <c r="L42" s="114"/>
      <c r="M42" s="114">
        <v>0.7</v>
      </c>
      <c r="N42" s="114">
        <v>14</v>
      </c>
      <c r="O42" s="114">
        <v>20</v>
      </c>
      <c r="P42" s="114">
        <v>26</v>
      </c>
      <c r="Q42" s="114"/>
      <c r="R42" s="114">
        <v>0.9</v>
      </c>
    </row>
    <row r="43" spans="1:18" s="1" customFormat="1" ht="15" thickBot="1">
      <c r="A43" s="108">
        <v>951</v>
      </c>
      <c r="B43" s="118" t="s">
        <v>194</v>
      </c>
      <c r="C43" s="108">
        <v>200</v>
      </c>
      <c r="D43" s="114">
        <v>1.8</v>
      </c>
      <c r="E43" s="114">
        <v>20.16</v>
      </c>
      <c r="F43" s="114">
        <v>7</v>
      </c>
      <c r="G43" s="114">
        <v>0</v>
      </c>
      <c r="H43" s="114">
        <v>0.02</v>
      </c>
      <c r="I43" s="114">
        <v>0.36</v>
      </c>
      <c r="J43" s="114">
        <v>0</v>
      </c>
      <c r="K43" s="114"/>
      <c r="L43" s="114"/>
      <c r="M43" s="114">
        <v>30.6</v>
      </c>
      <c r="N43" s="114">
        <v>0</v>
      </c>
      <c r="O43" s="114">
        <v>45</v>
      </c>
      <c r="P43" s="114">
        <v>0</v>
      </c>
      <c r="Q43" s="114"/>
      <c r="R43" s="114">
        <v>8.8999999999999996E-2</v>
      </c>
    </row>
    <row r="44" spans="1:18" s="1" customFormat="1" ht="15" thickBot="1">
      <c r="A44" s="105"/>
      <c r="B44" s="147" t="s">
        <v>94</v>
      </c>
      <c r="C44" s="94">
        <v>50</v>
      </c>
      <c r="D44" s="94">
        <v>3.8</v>
      </c>
      <c r="E44" s="94" t="s">
        <v>115</v>
      </c>
      <c r="F44" s="94">
        <v>24.6</v>
      </c>
      <c r="G44" s="94" t="s">
        <v>116</v>
      </c>
      <c r="H44" s="95">
        <v>0</v>
      </c>
      <c r="I44" s="95">
        <v>0</v>
      </c>
      <c r="J44" s="95" t="s">
        <v>137</v>
      </c>
      <c r="K44" s="95" t="s">
        <v>138</v>
      </c>
      <c r="L44" s="95">
        <v>0</v>
      </c>
      <c r="M44" s="96">
        <v>1.1000000000000001</v>
      </c>
      <c r="N44" s="95" t="s">
        <v>139</v>
      </c>
      <c r="O44" s="95" t="s">
        <v>140</v>
      </c>
      <c r="P44" s="95">
        <v>10</v>
      </c>
      <c r="Q44" s="96">
        <v>7.2549999999999999</v>
      </c>
      <c r="R44" s="95">
        <v>3</v>
      </c>
    </row>
    <row r="45" spans="1:18" ht="15.75" customHeight="1" thickBot="1">
      <c r="A45" s="105"/>
      <c r="B45" s="148" t="s">
        <v>97</v>
      </c>
      <c r="C45" s="94">
        <v>50</v>
      </c>
      <c r="D45" s="94">
        <v>3.3</v>
      </c>
      <c r="E45" s="94" t="s">
        <v>117</v>
      </c>
      <c r="F45" s="94">
        <v>16.7</v>
      </c>
      <c r="G45" s="94" t="s">
        <v>118</v>
      </c>
      <c r="H45" s="95">
        <v>0</v>
      </c>
      <c r="I45" s="95">
        <v>0</v>
      </c>
      <c r="J45" s="95" t="s">
        <v>141</v>
      </c>
      <c r="K45" s="95" t="s">
        <v>131</v>
      </c>
      <c r="L45" s="95">
        <v>0</v>
      </c>
      <c r="M45" s="95">
        <v>1</v>
      </c>
      <c r="N45" s="95">
        <v>305</v>
      </c>
      <c r="O45" s="95" t="s">
        <v>142</v>
      </c>
      <c r="P45" s="96" t="s">
        <v>144</v>
      </c>
      <c r="Q45" s="95">
        <v>0</v>
      </c>
      <c r="R45" s="95" t="s">
        <v>143</v>
      </c>
    </row>
    <row r="46" spans="1:18" ht="15" thickBot="1">
      <c r="A46" s="105"/>
      <c r="B46" s="144" t="s">
        <v>214</v>
      </c>
      <c r="C46" s="125">
        <v>60</v>
      </c>
      <c r="D46" s="125">
        <v>2.5</v>
      </c>
      <c r="E46" s="125">
        <v>1.2</v>
      </c>
      <c r="F46" s="125">
        <v>16</v>
      </c>
      <c r="G46" s="125">
        <v>85</v>
      </c>
      <c r="H46" s="125">
        <v>0.12</v>
      </c>
      <c r="I46" s="125">
        <v>0.1</v>
      </c>
      <c r="J46" s="125">
        <v>0</v>
      </c>
      <c r="K46" s="125">
        <v>0</v>
      </c>
      <c r="L46" s="125">
        <v>0</v>
      </c>
      <c r="M46" s="125">
        <v>0</v>
      </c>
      <c r="N46" s="125">
        <v>31.5</v>
      </c>
      <c r="O46" s="125">
        <v>22</v>
      </c>
      <c r="P46" s="125">
        <v>60.6</v>
      </c>
      <c r="Q46" s="125"/>
      <c r="R46" s="125">
        <v>0.42</v>
      </c>
    </row>
    <row r="47" spans="1:18" ht="15" customHeight="1" thickBot="1">
      <c r="A47" s="38"/>
      <c r="B47" s="109" t="s">
        <v>1</v>
      </c>
      <c r="C47" s="110">
        <v>680</v>
      </c>
      <c r="D47" s="111">
        <f t="shared" ref="D47:R47" si="1">SUM(D40:D46)</f>
        <v>37.07</v>
      </c>
      <c r="E47" s="111">
        <f t="shared" si="1"/>
        <v>29.8597255</v>
      </c>
      <c r="F47" s="111">
        <f t="shared" si="1"/>
        <v>107.89</v>
      </c>
      <c r="G47" s="111">
        <f t="shared" si="1"/>
        <v>408.78937999999994</v>
      </c>
      <c r="H47" s="111">
        <f t="shared" si="1"/>
        <v>6.2450000000000001</v>
      </c>
      <c r="I47" s="111">
        <f t="shared" si="1"/>
        <v>4.1210460499999995</v>
      </c>
      <c r="J47" s="111">
        <f t="shared" si="1"/>
        <v>43.42</v>
      </c>
      <c r="K47" s="111"/>
      <c r="L47" s="111"/>
      <c r="M47" s="111">
        <f t="shared" si="1"/>
        <v>92.500388000000001</v>
      </c>
      <c r="N47" s="111">
        <f t="shared" si="1"/>
        <v>402.54910000000001</v>
      </c>
      <c r="O47" s="111">
        <f t="shared" si="1"/>
        <v>465.56709999999998</v>
      </c>
      <c r="P47" s="111">
        <f t="shared" si="1"/>
        <v>281.77828000000005</v>
      </c>
      <c r="Q47" s="111"/>
      <c r="R47" s="111">
        <f t="shared" si="1"/>
        <v>11.095719500000001</v>
      </c>
    </row>
    <row r="48" spans="1:18" ht="15" thickBot="1">
      <c r="A48" s="163" t="s">
        <v>37</v>
      </c>
      <c r="B48" s="172" t="s">
        <v>27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</row>
    <row r="49" spans="1:18" ht="15" thickBot="1">
      <c r="A49" s="164"/>
      <c r="B49" s="174" t="s">
        <v>7</v>
      </c>
      <c r="C49" s="162" t="s">
        <v>119</v>
      </c>
      <c r="D49" s="162" t="s">
        <v>120</v>
      </c>
      <c r="E49" s="162" t="s">
        <v>121</v>
      </c>
      <c r="F49" s="162" t="s">
        <v>122</v>
      </c>
      <c r="G49" s="162" t="s">
        <v>123</v>
      </c>
      <c r="H49" s="88" t="s">
        <v>9</v>
      </c>
      <c r="I49" s="88"/>
      <c r="J49" s="88"/>
      <c r="K49" s="88"/>
      <c r="L49" s="88"/>
      <c r="M49" s="88"/>
      <c r="N49" s="88" t="s">
        <v>10</v>
      </c>
      <c r="O49" s="88"/>
      <c r="P49" s="88"/>
      <c r="Q49" s="88"/>
      <c r="R49" s="88"/>
    </row>
    <row r="50" spans="1:18" ht="21" thickBot="1">
      <c r="A50" s="107" t="s">
        <v>40</v>
      </c>
      <c r="B50" s="174"/>
      <c r="C50" s="162"/>
      <c r="D50" s="162"/>
      <c r="E50" s="162"/>
      <c r="F50" s="162"/>
      <c r="G50" s="162"/>
      <c r="H50" s="89" t="s">
        <v>124</v>
      </c>
      <c r="I50" s="89" t="s">
        <v>125</v>
      </c>
      <c r="J50" s="89" t="s">
        <v>126</v>
      </c>
      <c r="K50" s="89" t="s">
        <v>127</v>
      </c>
      <c r="L50" s="89" t="s">
        <v>128</v>
      </c>
      <c r="M50" s="89" t="s">
        <v>129</v>
      </c>
      <c r="N50" s="90" t="s">
        <v>132</v>
      </c>
      <c r="O50" s="90" t="s">
        <v>133</v>
      </c>
      <c r="P50" s="90" t="s">
        <v>134</v>
      </c>
      <c r="Q50" s="90" t="s">
        <v>135</v>
      </c>
      <c r="R50" s="90" t="s">
        <v>136</v>
      </c>
    </row>
    <row r="51" spans="1:18" ht="15" thickBot="1">
      <c r="A51" s="122">
        <v>390</v>
      </c>
      <c r="B51" s="131" t="s">
        <v>88</v>
      </c>
      <c r="C51" s="108" t="s">
        <v>49</v>
      </c>
      <c r="D51" s="114">
        <v>10.51</v>
      </c>
      <c r="E51" s="114">
        <v>13</v>
      </c>
      <c r="F51" s="120">
        <v>24</v>
      </c>
      <c r="G51" s="120">
        <v>320</v>
      </c>
      <c r="H51" s="114">
        <v>8.2000000000000003E-2</v>
      </c>
      <c r="I51" s="114">
        <v>0.36</v>
      </c>
      <c r="J51" s="114">
        <v>1.17</v>
      </c>
      <c r="K51" s="114"/>
      <c r="L51" s="114"/>
      <c r="M51" s="114">
        <v>101</v>
      </c>
      <c r="N51" s="114">
        <v>138.1</v>
      </c>
      <c r="O51" s="114">
        <v>47.6</v>
      </c>
      <c r="P51" s="114">
        <v>0.51</v>
      </c>
      <c r="Q51" s="114"/>
      <c r="R51" s="121">
        <v>1.23</v>
      </c>
    </row>
    <row r="52" spans="1:18" s="1" customFormat="1" ht="15" thickBot="1">
      <c r="A52" s="122">
        <v>42</v>
      </c>
      <c r="B52" s="119" t="s">
        <v>21</v>
      </c>
      <c r="C52" s="108">
        <v>25</v>
      </c>
      <c r="D52" s="114">
        <v>5.0599999999999996</v>
      </c>
      <c r="E52" s="114">
        <v>5</v>
      </c>
      <c r="F52" s="120">
        <v>0.3</v>
      </c>
      <c r="G52" s="114">
        <v>2</v>
      </c>
      <c r="H52" s="114">
        <v>0.01</v>
      </c>
      <c r="I52" s="114">
        <v>0.41</v>
      </c>
      <c r="J52" s="114">
        <v>0.04</v>
      </c>
      <c r="K52" s="114"/>
      <c r="L52" s="114"/>
      <c r="M52" s="114">
        <v>250</v>
      </c>
      <c r="N52" s="114">
        <v>12.5</v>
      </c>
      <c r="O52" s="114">
        <v>135</v>
      </c>
      <c r="P52" s="114">
        <v>0.28000000000000003</v>
      </c>
      <c r="Q52" s="114"/>
      <c r="R52" s="121">
        <v>0.28000000000000003</v>
      </c>
    </row>
    <row r="53" spans="1:18" s="1" customFormat="1" ht="15" thickBot="1">
      <c r="A53" s="107">
        <v>349</v>
      </c>
      <c r="B53" s="119" t="s">
        <v>31</v>
      </c>
      <c r="C53" s="108">
        <v>20</v>
      </c>
      <c r="D53" s="114">
        <v>3.12</v>
      </c>
      <c r="E53" s="114">
        <v>5.57</v>
      </c>
      <c r="F53" s="120">
        <v>9.57</v>
      </c>
      <c r="G53" s="114">
        <v>161.30000000000001</v>
      </c>
      <c r="H53" s="114">
        <v>0.01</v>
      </c>
      <c r="I53" s="114">
        <v>0.41</v>
      </c>
      <c r="J53" s="114">
        <v>0</v>
      </c>
      <c r="K53" s="114"/>
      <c r="L53" s="114"/>
      <c r="M53" s="114">
        <v>250</v>
      </c>
      <c r="N53" s="114">
        <v>10.4</v>
      </c>
      <c r="O53" s="114">
        <v>135</v>
      </c>
      <c r="P53" s="114">
        <v>0.28000000000000003</v>
      </c>
      <c r="Q53" s="114"/>
      <c r="R53" s="114">
        <v>0.46</v>
      </c>
    </row>
    <row r="54" spans="1:18" ht="15" customHeight="1" thickBot="1">
      <c r="A54" s="108">
        <v>959</v>
      </c>
      <c r="B54" s="132" t="s">
        <v>29</v>
      </c>
      <c r="C54" s="132">
        <v>200</v>
      </c>
      <c r="D54" s="132">
        <v>4.7</v>
      </c>
      <c r="E54" s="132">
        <v>4.3</v>
      </c>
      <c r="F54" s="132">
        <v>12.4</v>
      </c>
      <c r="G54" s="132" t="s">
        <v>195</v>
      </c>
      <c r="H54" s="132">
        <v>17.3</v>
      </c>
      <c r="I54" s="132" t="s">
        <v>130</v>
      </c>
      <c r="J54" s="132" t="s">
        <v>131</v>
      </c>
      <c r="K54" s="132" t="s">
        <v>196</v>
      </c>
      <c r="L54" s="132">
        <v>0</v>
      </c>
      <c r="M54" s="132">
        <v>1.1000000000000001</v>
      </c>
      <c r="N54" s="132" t="s">
        <v>197</v>
      </c>
      <c r="O54" s="132" t="s">
        <v>198</v>
      </c>
      <c r="P54" s="132" t="s">
        <v>199</v>
      </c>
      <c r="Q54" s="132" t="s">
        <v>200</v>
      </c>
      <c r="R54" s="132">
        <v>2.29</v>
      </c>
    </row>
    <row r="55" spans="1:18" ht="15" customHeight="1" thickBot="1">
      <c r="A55" s="105"/>
      <c r="B55" s="157" t="s">
        <v>215</v>
      </c>
      <c r="C55" s="157">
        <v>60</v>
      </c>
      <c r="D55" s="157">
        <v>8</v>
      </c>
      <c r="E55" s="157">
        <v>14</v>
      </c>
      <c r="F55" s="157">
        <v>56</v>
      </c>
      <c r="G55" s="157">
        <v>382</v>
      </c>
      <c r="H55" s="157">
        <v>0</v>
      </c>
      <c r="I55" s="157">
        <v>0</v>
      </c>
      <c r="J55" s="157">
        <v>0</v>
      </c>
      <c r="K55" s="157">
        <v>0</v>
      </c>
      <c r="L55" s="157">
        <v>0</v>
      </c>
      <c r="M55" s="157">
        <v>0</v>
      </c>
      <c r="N55" s="157">
        <v>0</v>
      </c>
      <c r="O55" s="157">
        <v>0</v>
      </c>
      <c r="P55" s="157">
        <v>0</v>
      </c>
      <c r="Q55" s="157">
        <v>0</v>
      </c>
      <c r="R55" s="157">
        <v>0</v>
      </c>
    </row>
    <row r="56" spans="1:18" ht="13.5" customHeight="1" thickBot="1">
      <c r="A56" s="105"/>
      <c r="B56" s="92" t="s">
        <v>94</v>
      </c>
      <c r="C56" s="94">
        <v>50</v>
      </c>
      <c r="D56" s="94">
        <v>3.8</v>
      </c>
      <c r="E56" s="94" t="s">
        <v>115</v>
      </c>
      <c r="F56" s="94">
        <v>24.6</v>
      </c>
      <c r="G56" s="94" t="s">
        <v>116</v>
      </c>
      <c r="H56" s="95">
        <v>0</v>
      </c>
      <c r="I56" s="95">
        <v>0</v>
      </c>
      <c r="J56" s="95" t="s">
        <v>137</v>
      </c>
      <c r="K56" s="95" t="s">
        <v>138</v>
      </c>
      <c r="L56" s="95">
        <v>0</v>
      </c>
      <c r="M56" s="96">
        <v>1.1000000000000001</v>
      </c>
      <c r="N56" s="95" t="s">
        <v>139</v>
      </c>
      <c r="O56" s="95" t="s">
        <v>140</v>
      </c>
      <c r="P56" s="95">
        <v>10</v>
      </c>
      <c r="Q56" s="96">
        <v>7.2549999999999999</v>
      </c>
      <c r="R56" s="95">
        <v>3</v>
      </c>
    </row>
    <row r="57" spans="1:18" ht="15" thickBot="1">
      <c r="A57" s="105"/>
      <c r="B57" s="97" t="s">
        <v>97</v>
      </c>
      <c r="C57" s="94">
        <v>50</v>
      </c>
      <c r="D57" s="94">
        <v>3.3</v>
      </c>
      <c r="E57" s="94" t="s">
        <v>117</v>
      </c>
      <c r="F57" s="94">
        <v>16.7</v>
      </c>
      <c r="G57" s="94" t="s">
        <v>118</v>
      </c>
      <c r="H57" s="95">
        <v>0</v>
      </c>
      <c r="I57" s="95">
        <v>0</v>
      </c>
      <c r="J57" s="95" t="s">
        <v>141</v>
      </c>
      <c r="K57" s="95" t="s">
        <v>131</v>
      </c>
      <c r="L57" s="95">
        <v>0</v>
      </c>
      <c r="M57" s="95">
        <v>1</v>
      </c>
      <c r="N57" s="95">
        <v>305</v>
      </c>
      <c r="O57" s="95" t="s">
        <v>142</v>
      </c>
      <c r="P57" s="96" t="s">
        <v>144</v>
      </c>
      <c r="Q57" s="95">
        <v>0</v>
      </c>
      <c r="R57" s="95" t="s">
        <v>143</v>
      </c>
    </row>
    <row r="58" spans="1:18" s="2" customFormat="1" ht="15" customHeight="1" thickBot="1">
      <c r="A58" s="38"/>
      <c r="B58" s="109" t="s">
        <v>1</v>
      </c>
      <c r="C58" s="110">
        <v>600</v>
      </c>
      <c r="D58" s="111">
        <f t="shared" ref="D58:R58" si="2">SUM(D51:D57)</f>
        <v>38.489999999999995</v>
      </c>
      <c r="E58" s="111">
        <f t="shared" si="2"/>
        <v>41.870000000000005</v>
      </c>
      <c r="F58" s="111">
        <f t="shared" si="2"/>
        <v>143.57</v>
      </c>
      <c r="G58" s="111">
        <f t="shared" si="2"/>
        <v>865.3</v>
      </c>
      <c r="H58" s="111">
        <f t="shared" si="2"/>
        <v>17.402000000000001</v>
      </c>
      <c r="I58" s="111">
        <f t="shared" si="2"/>
        <v>1.18</v>
      </c>
      <c r="J58" s="114">
        <f t="shared" si="2"/>
        <v>1.21</v>
      </c>
      <c r="K58" s="114"/>
      <c r="L58" s="114"/>
      <c r="M58" s="114">
        <f t="shared" si="2"/>
        <v>604.20000000000005</v>
      </c>
      <c r="N58" s="114">
        <f t="shared" si="2"/>
        <v>466</v>
      </c>
      <c r="O58" s="114">
        <f t="shared" si="2"/>
        <v>317.60000000000002</v>
      </c>
      <c r="P58" s="114">
        <f t="shared" si="2"/>
        <v>11.07</v>
      </c>
      <c r="Q58" s="114"/>
      <c r="R58" s="114">
        <f t="shared" si="2"/>
        <v>7.26</v>
      </c>
    </row>
    <row r="59" spans="1:18" s="9" customFormat="1" ht="15" thickBot="1">
      <c r="A59" s="163" t="s">
        <v>37</v>
      </c>
      <c r="B59" s="171" t="s">
        <v>42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 thickBot="1">
      <c r="A60" s="164"/>
      <c r="B60" s="165" t="s">
        <v>7</v>
      </c>
      <c r="C60" s="162" t="s">
        <v>119</v>
      </c>
      <c r="D60" s="162" t="s">
        <v>120</v>
      </c>
      <c r="E60" s="162" t="s">
        <v>121</v>
      </c>
      <c r="F60" s="162" t="s">
        <v>122</v>
      </c>
      <c r="G60" s="162" t="s">
        <v>123</v>
      </c>
      <c r="H60" s="88" t="s">
        <v>9</v>
      </c>
      <c r="I60" s="88"/>
      <c r="J60" s="88"/>
      <c r="K60" s="88"/>
      <c r="L60" s="88"/>
      <c r="M60" s="88"/>
      <c r="N60" s="88" t="s">
        <v>10</v>
      </c>
      <c r="O60" s="88"/>
      <c r="P60" s="88"/>
      <c r="Q60" s="88"/>
      <c r="R60" s="88"/>
    </row>
    <row r="61" spans="1:18" ht="21" thickBot="1">
      <c r="B61" s="165"/>
      <c r="C61" s="162"/>
      <c r="D61" s="162"/>
      <c r="E61" s="162"/>
      <c r="F61" s="162"/>
      <c r="G61" s="162"/>
      <c r="H61" s="89" t="s">
        <v>124</v>
      </c>
      <c r="I61" s="89" t="s">
        <v>125</v>
      </c>
      <c r="J61" s="89" t="s">
        <v>126</v>
      </c>
      <c r="K61" s="89" t="s">
        <v>127</v>
      </c>
      <c r="L61" s="89" t="s">
        <v>128</v>
      </c>
      <c r="M61" s="89" t="s">
        <v>129</v>
      </c>
      <c r="N61" s="90" t="s">
        <v>132</v>
      </c>
      <c r="O61" s="90" t="s">
        <v>133</v>
      </c>
      <c r="P61" s="90" t="s">
        <v>134</v>
      </c>
      <c r="Q61" s="90" t="s">
        <v>135</v>
      </c>
      <c r="R61" s="90" t="s">
        <v>136</v>
      </c>
    </row>
    <row r="62" spans="1:18" ht="15" thickBot="1">
      <c r="A62" s="107">
        <v>265</v>
      </c>
      <c r="B62" s="142" t="s">
        <v>85</v>
      </c>
      <c r="C62" s="112">
        <v>200</v>
      </c>
      <c r="D62" s="114">
        <v>14.14</v>
      </c>
      <c r="E62" s="114">
        <v>11.7</v>
      </c>
      <c r="F62" s="114">
        <v>13.97</v>
      </c>
      <c r="G62" s="114">
        <v>140.97999999999999</v>
      </c>
      <c r="H62" s="114">
        <v>0.55000000000000004</v>
      </c>
      <c r="I62" s="114">
        <v>0.43</v>
      </c>
      <c r="J62" s="114">
        <v>0.67</v>
      </c>
      <c r="K62" s="114"/>
      <c r="L62" s="114"/>
      <c r="M62" s="114">
        <v>1.88</v>
      </c>
      <c r="N62" s="114">
        <v>22.61</v>
      </c>
      <c r="O62" s="114">
        <v>36.880000000000003</v>
      </c>
      <c r="P62" s="114">
        <v>205.26</v>
      </c>
      <c r="Q62" s="114"/>
      <c r="R62" s="114">
        <v>2.33</v>
      </c>
    </row>
    <row r="63" spans="1:18" ht="15" thickBot="1">
      <c r="A63" s="107">
        <v>71</v>
      </c>
      <c r="B63" s="129" t="s">
        <v>169</v>
      </c>
      <c r="C63" s="108">
        <v>80</v>
      </c>
      <c r="D63" s="114">
        <v>0.5</v>
      </c>
      <c r="E63" s="114">
        <v>2</v>
      </c>
      <c r="F63" s="114">
        <v>12.1</v>
      </c>
      <c r="G63" s="114">
        <v>4.2</v>
      </c>
      <c r="H63" s="114">
        <v>0</v>
      </c>
      <c r="I63" s="114">
        <v>8.9999999999999993E-3</v>
      </c>
      <c r="J63" s="114">
        <v>3</v>
      </c>
      <c r="K63" s="114"/>
      <c r="L63" s="114"/>
      <c r="M63" s="114">
        <v>3.0000000000000006E-2</v>
      </c>
      <c r="N63" s="114">
        <v>6.9</v>
      </c>
      <c r="O63" s="114">
        <v>4.2</v>
      </c>
      <c r="P63" s="114">
        <v>12.6</v>
      </c>
      <c r="Q63" s="114"/>
      <c r="R63" s="114">
        <v>0.18</v>
      </c>
    </row>
    <row r="64" spans="1:18" ht="15" thickBot="1">
      <c r="A64" s="107">
        <v>868</v>
      </c>
      <c r="B64" s="105" t="s">
        <v>93</v>
      </c>
      <c r="C64" s="108">
        <v>200</v>
      </c>
      <c r="D64" s="114">
        <v>0.66</v>
      </c>
      <c r="E64" s="114">
        <v>0.09</v>
      </c>
      <c r="F64" s="114">
        <v>32.01</v>
      </c>
      <c r="G64" s="114">
        <v>111</v>
      </c>
      <c r="H64" s="114">
        <v>0</v>
      </c>
      <c r="I64" s="114">
        <v>1.7999999999999999E-2</v>
      </c>
      <c r="J64" s="114">
        <v>0.73</v>
      </c>
      <c r="K64" s="114"/>
      <c r="L64" s="114"/>
      <c r="M64" s="114">
        <v>0.2</v>
      </c>
      <c r="N64" s="114">
        <v>32.479999999999997</v>
      </c>
      <c r="O64" s="114">
        <v>17.45</v>
      </c>
      <c r="P64" s="114">
        <v>5</v>
      </c>
      <c r="Q64" s="114"/>
      <c r="R64" s="114">
        <v>0.7</v>
      </c>
    </row>
    <row r="65" spans="1:19" s="1" customFormat="1" ht="15" thickBot="1">
      <c r="A65" s="107"/>
      <c r="B65" s="92" t="s">
        <v>94</v>
      </c>
      <c r="C65" s="94">
        <v>50</v>
      </c>
      <c r="D65" s="94">
        <v>3.8</v>
      </c>
      <c r="E65" s="94" t="s">
        <v>115</v>
      </c>
      <c r="F65" s="94">
        <v>24.6</v>
      </c>
      <c r="G65" s="94" t="s">
        <v>116</v>
      </c>
      <c r="H65" s="95">
        <v>0</v>
      </c>
      <c r="I65" s="95">
        <v>0</v>
      </c>
      <c r="J65" s="95" t="s">
        <v>137</v>
      </c>
      <c r="K65" s="95" t="s">
        <v>138</v>
      </c>
      <c r="L65" s="95">
        <v>0</v>
      </c>
      <c r="M65" s="96">
        <v>1.1000000000000001</v>
      </c>
      <c r="N65" s="95" t="s">
        <v>139</v>
      </c>
      <c r="O65" s="95" t="s">
        <v>140</v>
      </c>
      <c r="P65" s="95">
        <v>10</v>
      </c>
      <c r="Q65" s="96">
        <v>7.2549999999999999</v>
      </c>
      <c r="R65" s="95">
        <v>3</v>
      </c>
    </row>
    <row r="66" spans="1:19" ht="18.75" customHeight="1" thickBot="1">
      <c r="A66" s="107"/>
      <c r="B66" s="97" t="s">
        <v>97</v>
      </c>
      <c r="C66" s="94">
        <v>50</v>
      </c>
      <c r="D66" s="94">
        <v>3.3</v>
      </c>
      <c r="E66" s="94" t="s">
        <v>117</v>
      </c>
      <c r="F66" s="94">
        <v>16.7</v>
      </c>
      <c r="G66" s="94" t="s">
        <v>118</v>
      </c>
      <c r="H66" s="95">
        <v>0</v>
      </c>
      <c r="I66" s="95">
        <v>0</v>
      </c>
      <c r="J66" s="95" t="s">
        <v>141</v>
      </c>
      <c r="K66" s="95" t="s">
        <v>131</v>
      </c>
      <c r="L66" s="95">
        <v>0</v>
      </c>
      <c r="M66" s="95">
        <v>1</v>
      </c>
      <c r="N66" s="95">
        <v>305</v>
      </c>
      <c r="O66" s="95" t="s">
        <v>142</v>
      </c>
      <c r="P66" s="96" t="s">
        <v>144</v>
      </c>
      <c r="Q66" s="95">
        <v>0</v>
      </c>
      <c r="R66" s="95">
        <v>15.45</v>
      </c>
      <c r="S66" s="159"/>
    </row>
    <row r="67" spans="1:19" ht="15" thickBot="1">
      <c r="A67" s="105"/>
      <c r="B67" s="157" t="s">
        <v>216</v>
      </c>
      <c r="C67" s="157">
        <v>60</v>
      </c>
      <c r="D67" s="157">
        <v>8</v>
      </c>
      <c r="E67" s="157">
        <v>14</v>
      </c>
      <c r="F67" s="157">
        <v>56</v>
      </c>
      <c r="G67" s="157">
        <v>382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</row>
    <row r="68" spans="1:19" s="2" customFormat="1" ht="15" customHeight="1" thickBot="1">
      <c r="A68" s="108">
        <v>640</v>
      </c>
      <c r="B68" s="150" t="s">
        <v>201</v>
      </c>
      <c r="C68" s="155">
        <v>200</v>
      </c>
      <c r="D68" s="155" t="s">
        <v>145</v>
      </c>
      <c r="E68" s="132">
        <v>1.1000000000000001</v>
      </c>
      <c r="F68" s="132">
        <v>11.9</v>
      </c>
      <c r="G68" s="132" t="s">
        <v>172</v>
      </c>
      <c r="H68" s="132">
        <v>36</v>
      </c>
      <c r="I68" s="132">
        <v>19.2</v>
      </c>
      <c r="J68" s="132" t="s">
        <v>151</v>
      </c>
      <c r="K68" s="132" t="s">
        <v>151</v>
      </c>
      <c r="L68" s="132">
        <v>0</v>
      </c>
      <c r="M68" s="132">
        <v>0.08</v>
      </c>
      <c r="N68" s="132">
        <v>1.06</v>
      </c>
      <c r="O68" s="132" t="s">
        <v>173</v>
      </c>
      <c r="P68" s="132">
        <v>6.88</v>
      </c>
      <c r="Q68" s="132">
        <v>2.8</v>
      </c>
      <c r="R68" s="132" t="s">
        <v>166</v>
      </c>
    </row>
    <row r="69" spans="1:19" s="9" customFormat="1" ht="14.25" customHeight="1" thickBot="1">
      <c r="A69" s="105"/>
      <c r="B69" s="153"/>
      <c r="C69" s="154">
        <v>650</v>
      </c>
      <c r="D69" s="110">
        <v>35.85</v>
      </c>
      <c r="E69" s="111">
        <v>20.91</v>
      </c>
      <c r="F69" s="111">
        <v>14.99</v>
      </c>
      <c r="G69" s="111">
        <v>99.07</v>
      </c>
      <c r="H69" s="111">
        <v>654.95000000000005</v>
      </c>
      <c r="I69" s="111">
        <v>0.55000000000000004</v>
      </c>
      <c r="J69" s="111">
        <v>0.59</v>
      </c>
      <c r="K69" s="111">
        <v>4.4000000000000004</v>
      </c>
      <c r="L69" s="111"/>
      <c r="M69" s="111">
        <v>4.29</v>
      </c>
      <c r="N69" s="111">
        <v>2.91</v>
      </c>
      <c r="O69" s="111">
        <v>124.89</v>
      </c>
      <c r="P69" s="111">
        <v>118.07</v>
      </c>
      <c r="Q69" s="111">
        <v>310.36</v>
      </c>
      <c r="R69" s="111">
        <v>21.66</v>
      </c>
    </row>
    <row r="70" spans="1:19" ht="15" thickBot="1">
      <c r="A70" s="169" t="s">
        <v>37</v>
      </c>
      <c r="I70" s="156" t="s">
        <v>43</v>
      </c>
    </row>
    <row r="71" spans="1:19" ht="15" thickBot="1">
      <c r="A71" s="170"/>
      <c r="B71" s="165" t="s">
        <v>7</v>
      </c>
      <c r="C71" s="162" t="s">
        <v>119</v>
      </c>
      <c r="D71" s="162" t="s">
        <v>120</v>
      </c>
      <c r="E71" s="162" t="s">
        <v>121</v>
      </c>
      <c r="F71" s="162" t="s">
        <v>122</v>
      </c>
      <c r="G71" s="162" t="s">
        <v>123</v>
      </c>
      <c r="H71" s="88" t="s">
        <v>9</v>
      </c>
      <c r="I71" s="88"/>
      <c r="J71" s="88"/>
      <c r="K71" s="88"/>
      <c r="L71" s="88"/>
      <c r="M71" s="88"/>
      <c r="N71" s="88" t="s">
        <v>10</v>
      </c>
      <c r="O71" s="88"/>
      <c r="P71" s="88"/>
      <c r="Q71" s="88"/>
      <c r="R71" s="88"/>
    </row>
    <row r="72" spans="1:19" ht="21" thickBot="1">
      <c r="B72" s="165"/>
      <c r="C72" s="162"/>
      <c r="D72" s="162"/>
      <c r="E72" s="162"/>
      <c r="F72" s="162"/>
      <c r="G72" s="162"/>
      <c r="H72" s="89" t="s">
        <v>124</v>
      </c>
      <c r="I72" s="89" t="s">
        <v>125</v>
      </c>
      <c r="J72" s="89" t="s">
        <v>126</v>
      </c>
      <c r="K72" s="89" t="s">
        <v>127</v>
      </c>
      <c r="L72" s="89" t="s">
        <v>128</v>
      </c>
      <c r="M72" s="89" t="s">
        <v>129</v>
      </c>
      <c r="N72" s="90" t="s">
        <v>132</v>
      </c>
      <c r="O72" s="90" t="s">
        <v>133</v>
      </c>
      <c r="P72" s="90" t="s">
        <v>134</v>
      </c>
      <c r="Q72" s="90" t="s">
        <v>135</v>
      </c>
      <c r="R72" s="90" t="s">
        <v>136</v>
      </c>
    </row>
    <row r="73" spans="1:19" s="2" customFormat="1" ht="15" thickBot="1">
      <c r="A73" s="107">
        <v>243</v>
      </c>
      <c r="B73" s="112" t="s">
        <v>204</v>
      </c>
      <c r="C73" s="128" t="s">
        <v>112</v>
      </c>
      <c r="D73" s="114">
        <v>11.52</v>
      </c>
      <c r="E73" s="114">
        <v>11.88</v>
      </c>
      <c r="F73" s="114">
        <v>11</v>
      </c>
      <c r="G73" s="114">
        <v>197.4</v>
      </c>
      <c r="H73" s="114">
        <v>0.01</v>
      </c>
      <c r="I73" s="114">
        <v>0</v>
      </c>
      <c r="J73" s="114">
        <v>0</v>
      </c>
      <c r="K73" s="114"/>
      <c r="L73" s="114"/>
      <c r="M73" s="114">
        <v>20</v>
      </c>
      <c r="N73" s="114">
        <v>10</v>
      </c>
      <c r="O73" s="114">
        <v>8.4</v>
      </c>
      <c r="P73" s="114">
        <v>0.8</v>
      </c>
      <c r="Q73" s="114"/>
      <c r="R73" s="114">
        <v>1.14775</v>
      </c>
    </row>
    <row r="74" spans="1:19" ht="15" thickBot="1">
      <c r="A74" s="107">
        <v>197</v>
      </c>
      <c r="B74" s="105" t="s">
        <v>89</v>
      </c>
      <c r="C74" s="108">
        <v>150</v>
      </c>
      <c r="D74" s="114">
        <v>14.55</v>
      </c>
      <c r="E74" s="114">
        <v>16.79</v>
      </c>
      <c r="F74" s="114">
        <v>5.9</v>
      </c>
      <c r="G74" s="114">
        <v>221</v>
      </c>
      <c r="H74" s="114">
        <v>0</v>
      </c>
      <c r="I74" s="114">
        <v>6.9249999999999992E-2</v>
      </c>
      <c r="J74" s="114">
        <v>0.92</v>
      </c>
      <c r="K74" s="114"/>
      <c r="L74" s="114"/>
      <c r="M74" s="114">
        <v>1.9930000000000001</v>
      </c>
      <c r="N74" s="114">
        <v>21.81</v>
      </c>
      <c r="O74" s="114">
        <v>22.03</v>
      </c>
      <c r="P74" s="114">
        <v>166.73</v>
      </c>
      <c r="Q74" s="114"/>
      <c r="R74" s="114">
        <v>3.06</v>
      </c>
    </row>
    <row r="75" spans="1:19" ht="15" thickBot="1">
      <c r="A75" s="116">
        <v>71</v>
      </c>
      <c r="B75" s="129" t="s">
        <v>170</v>
      </c>
      <c r="C75" s="108">
        <v>80</v>
      </c>
      <c r="D75" s="114">
        <v>0.5</v>
      </c>
      <c r="E75" s="114">
        <v>2</v>
      </c>
      <c r="F75" s="114">
        <v>12.1</v>
      </c>
      <c r="G75" s="114">
        <v>4.2</v>
      </c>
      <c r="H75" s="114">
        <v>0</v>
      </c>
      <c r="I75" s="114">
        <v>8.9999999999999993E-3</v>
      </c>
      <c r="J75" s="114">
        <v>3</v>
      </c>
      <c r="K75" s="114"/>
      <c r="L75" s="114"/>
      <c r="M75" s="114">
        <v>3.0000000000000006E-2</v>
      </c>
      <c r="N75" s="114">
        <v>6.9</v>
      </c>
      <c r="O75" s="114">
        <v>4.2</v>
      </c>
      <c r="P75" s="114">
        <v>12.6</v>
      </c>
      <c r="Q75" s="114"/>
      <c r="R75" s="114">
        <v>0.18</v>
      </c>
    </row>
    <row r="76" spans="1:19" s="1" customFormat="1" ht="15" thickBot="1">
      <c r="A76" s="105"/>
      <c r="B76" s="132" t="s">
        <v>203</v>
      </c>
      <c r="C76" s="143">
        <v>40</v>
      </c>
      <c r="D76" s="143">
        <v>10.3</v>
      </c>
      <c r="E76" s="143">
        <v>1.3</v>
      </c>
      <c r="F76" s="143" t="s">
        <v>182</v>
      </c>
      <c r="G76" s="143" t="s">
        <v>183</v>
      </c>
      <c r="H76" s="143">
        <v>0</v>
      </c>
      <c r="I76" s="143">
        <v>0</v>
      </c>
      <c r="J76" s="143" t="s">
        <v>184</v>
      </c>
      <c r="K76" s="143" t="s">
        <v>162</v>
      </c>
      <c r="L76" s="143">
        <v>0</v>
      </c>
      <c r="M76" s="143">
        <v>2.1</v>
      </c>
      <c r="N76" s="143">
        <v>575</v>
      </c>
      <c r="O76" s="143">
        <v>175</v>
      </c>
      <c r="P76" s="143">
        <v>28</v>
      </c>
      <c r="Q76" s="143">
        <v>0</v>
      </c>
      <c r="R76" s="143">
        <v>0</v>
      </c>
    </row>
    <row r="77" spans="1:19" ht="15" thickBot="1">
      <c r="A77" s="105"/>
      <c r="B77" s="108" t="s">
        <v>94</v>
      </c>
      <c r="C77" s="108" t="s">
        <v>95</v>
      </c>
      <c r="D77" s="114">
        <v>2.2799999999999998</v>
      </c>
      <c r="E77" s="114">
        <v>0.27</v>
      </c>
      <c r="F77" s="114">
        <v>13.86</v>
      </c>
      <c r="G77" s="114">
        <v>66.3</v>
      </c>
      <c r="H77" s="114">
        <v>0</v>
      </c>
      <c r="I77" s="114">
        <v>0.05</v>
      </c>
      <c r="J77" s="114">
        <v>0</v>
      </c>
      <c r="K77" s="114"/>
      <c r="L77" s="114"/>
      <c r="M77" s="114">
        <v>0.4</v>
      </c>
      <c r="N77" s="114">
        <v>6.9</v>
      </c>
      <c r="O77" s="114">
        <v>22.8</v>
      </c>
      <c r="P77" s="114">
        <v>9.9</v>
      </c>
      <c r="Q77" s="114"/>
      <c r="R77" s="114">
        <v>0.6</v>
      </c>
    </row>
    <row r="78" spans="1:19" s="1" customFormat="1" ht="15" thickBot="1">
      <c r="A78" s="107" t="s">
        <v>40</v>
      </c>
      <c r="B78" s="119" t="s">
        <v>97</v>
      </c>
      <c r="C78" s="108" t="s">
        <v>96</v>
      </c>
      <c r="D78" s="114">
        <v>2.93</v>
      </c>
      <c r="E78" s="114">
        <v>0.53</v>
      </c>
      <c r="F78" s="114">
        <v>17.329999999999998</v>
      </c>
      <c r="G78" s="114">
        <v>85.33</v>
      </c>
      <c r="H78" s="114">
        <v>0</v>
      </c>
      <c r="I78" s="114">
        <v>0.08</v>
      </c>
      <c r="J78" s="114">
        <v>0</v>
      </c>
      <c r="K78" s="114"/>
      <c r="L78" s="114"/>
      <c r="M78" s="114">
        <v>0.4</v>
      </c>
      <c r="N78" s="114">
        <v>13.2</v>
      </c>
      <c r="O78" s="114">
        <v>9.9</v>
      </c>
      <c r="P78" s="114">
        <v>77.599999999999994</v>
      </c>
      <c r="Q78" s="114"/>
      <c r="R78" s="114">
        <v>1.8</v>
      </c>
    </row>
    <row r="79" spans="1:19" s="1" customFormat="1" ht="15" thickBot="1">
      <c r="A79" s="112">
        <v>868</v>
      </c>
      <c r="B79" s="105" t="s">
        <v>100</v>
      </c>
      <c r="C79" s="95">
        <v>200</v>
      </c>
      <c r="D79" s="95" t="s">
        <v>113</v>
      </c>
      <c r="E79" s="95">
        <v>0</v>
      </c>
      <c r="F79" s="96">
        <v>19.8</v>
      </c>
      <c r="G79" s="95">
        <v>81</v>
      </c>
      <c r="H79" s="95">
        <v>15</v>
      </c>
      <c r="I79" s="95">
        <v>0</v>
      </c>
      <c r="J79" s="96">
        <v>0</v>
      </c>
      <c r="K79" s="96">
        <v>0</v>
      </c>
      <c r="L79" s="95">
        <v>0</v>
      </c>
      <c r="M79" s="95" t="s">
        <v>156</v>
      </c>
      <c r="N79" s="95" t="s">
        <v>156</v>
      </c>
      <c r="O79" s="95" t="s">
        <v>157</v>
      </c>
      <c r="P79" s="95" t="s">
        <v>158</v>
      </c>
      <c r="Q79" s="95">
        <v>0</v>
      </c>
      <c r="R79" s="95">
        <v>0</v>
      </c>
    </row>
    <row r="80" spans="1:19" ht="15" customHeight="1" thickBot="1">
      <c r="A80" s="16"/>
      <c r="B80" s="109" t="s">
        <v>1</v>
      </c>
      <c r="C80" s="110">
        <f t="shared" ref="C80:R80" si="3">SUM(C62:C68)</f>
        <v>840</v>
      </c>
      <c r="D80" s="111">
        <f t="shared" si="3"/>
        <v>30.400000000000002</v>
      </c>
      <c r="E80" s="111">
        <f t="shared" si="3"/>
        <v>28.89</v>
      </c>
      <c r="F80" s="111">
        <f t="shared" si="3"/>
        <v>167.28</v>
      </c>
      <c r="G80" s="111">
        <f t="shared" si="3"/>
        <v>638.17999999999995</v>
      </c>
      <c r="H80" s="111">
        <f t="shared" si="3"/>
        <v>36.549999999999997</v>
      </c>
      <c r="I80" s="111">
        <f t="shared" si="3"/>
        <v>19.657</v>
      </c>
      <c r="J80" s="111">
        <f t="shared" si="3"/>
        <v>4.4000000000000004</v>
      </c>
      <c r="K80" s="111">
        <f t="shared" si="3"/>
        <v>0</v>
      </c>
      <c r="L80" s="111">
        <f t="shared" si="3"/>
        <v>0</v>
      </c>
      <c r="M80" s="111">
        <f t="shared" si="3"/>
        <v>4.29</v>
      </c>
      <c r="N80" s="111">
        <f t="shared" si="3"/>
        <v>368.05</v>
      </c>
      <c r="O80" s="111">
        <f t="shared" si="3"/>
        <v>58.53</v>
      </c>
      <c r="P80" s="111">
        <f t="shared" si="3"/>
        <v>239.73999999999998</v>
      </c>
      <c r="Q80" s="111">
        <f t="shared" si="3"/>
        <v>10.055</v>
      </c>
      <c r="R80" s="111">
        <f t="shared" si="3"/>
        <v>21.66</v>
      </c>
    </row>
    <row r="81" spans="1:18" ht="15" thickBot="1">
      <c r="A81" s="169" t="s">
        <v>37</v>
      </c>
      <c r="B81" s="168" t="s">
        <v>28</v>
      </c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</row>
    <row r="82" spans="1:18" ht="15" customHeight="1" thickBot="1">
      <c r="A82" s="170"/>
      <c r="B82" s="165" t="s">
        <v>7</v>
      </c>
      <c r="C82" s="162" t="s">
        <v>119</v>
      </c>
      <c r="D82" s="162" t="s">
        <v>120</v>
      </c>
      <c r="E82" s="162" t="s">
        <v>121</v>
      </c>
      <c r="F82" s="162" t="s">
        <v>122</v>
      </c>
      <c r="G82" s="162" t="s">
        <v>123</v>
      </c>
      <c r="H82" s="88" t="s">
        <v>9</v>
      </c>
      <c r="I82" s="88"/>
      <c r="J82" s="88"/>
      <c r="K82" s="88"/>
      <c r="L82" s="88"/>
      <c r="M82" s="88"/>
      <c r="N82" s="88" t="s">
        <v>10</v>
      </c>
      <c r="O82" s="88"/>
      <c r="P82" s="88"/>
      <c r="Q82" s="88"/>
      <c r="R82" s="88"/>
    </row>
    <row r="83" spans="1:18" ht="21" thickBot="1">
      <c r="A83" s="107" t="s">
        <v>40</v>
      </c>
      <c r="B83" s="165"/>
      <c r="C83" s="162"/>
      <c r="D83" s="162"/>
      <c r="E83" s="162"/>
      <c r="F83" s="162"/>
      <c r="G83" s="162"/>
      <c r="H83" s="89" t="s">
        <v>124</v>
      </c>
      <c r="I83" s="89" t="s">
        <v>125</v>
      </c>
      <c r="J83" s="89" t="s">
        <v>126</v>
      </c>
      <c r="K83" s="89" t="s">
        <v>127</v>
      </c>
      <c r="L83" s="89" t="s">
        <v>128</v>
      </c>
      <c r="M83" s="89" t="s">
        <v>129</v>
      </c>
      <c r="N83" s="90" t="s">
        <v>132</v>
      </c>
      <c r="O83" s="90" t="s">
        <v>133</v>
      </c>
      <c r="P83" s="90" t="s">
        <v>134</v>
      </c>
      <c r="Q83" s="90" t="s">
        <v>135</v>
      </c>
      <c r="R83" s="90" t="s">
        <v>136</v>
      </c>
    </row>
    <row r="84" spans="1:18" ht="15" thickBot="1">
      <c r="A84" s="122">
        <v>168</v>
      </c>
      <c r="B84" s="131" t="s">
        <v>23</v>
      </c>
      <c r="C84" s="108" t="s">
        <v>22</v>
      </c>
      <c r="D84" s="114">
        <v>7.51</v>
      </c>
      <c r="E84" s="114">
        <v>8</v>
      </c>
      <c r="F84" s="120">
        <v>20</v>
      </c>
      <c r="G84" s="120">
        <v>285</v>
      </c>
      <c r="H84" s="114">
        <v>8.2000000000000003E-2</v>
      </c>
      <c r="I84" s="114">
        <v>0.36</v>
      </c>
      <c r="J84" s="114">
        <v>1.17</v>
      </c>
      <c r="K84" s="114"/>
      <c r="L84" s="114"/>
      <c r="M84" s="114">
        <v>101</v>
      </c>
      <c r="N84" s="114">
        <v>138.1</v>
      </c>
      <c r="O84" s="114">
        <v>47.6</v>
      </c>
      <c r="P84" s="114">
        <v>0.51</v>
      </c>
      <c r="Q84" s="114"/>
      <c r="R84" s="121">
        <v>1.23</v>
      </c>
    </row>
    <row r="85" spans="1:18" ht="15" thickBot="1">
      <c r="A85" s="122">
        <v>96</v>
      </c>
      <c r="B85" s="105" t="s">
        <v>21</v>
      </c>
      <c r="C85" s="108">
        <v>25</v>
      </c>
      <c r="D85" s="114">
        <v>5.0599999999999996</v>
      </c>
      <c r="E85" s="114">
        <v>5</v>
      </c>
      <c r="F85" s="120">
        <v>0.3</v>
      </c>
      <c r="G85" s="114">
        <v>2</v>
      </c>
      <c r="H85" s="114">
        <v>0.01</v>
      </c>
      <c r="I85" s="114">
        <v>0.41</v>
      </c>
      <c r="J85" s="114">
        <v>0.04</v>
      </c>
      <c r="K85" s="114"/>
      <c r="L85" s="114"/>
      <c r="M85" s="114">
        <v>250</v>
      </c>
      <c r="N85" s="114">
        <v>12.5</v>
      </c>
      <c r="O85" s="114">
        <v>135</v>
      </c>
      <c r="P85" s="114">
        <v>0.28000000000000003</v>
      </c>
      <c r="Q85" s="114"/>
      <c r="R85" s="121">
        <v>0.28000000000000003</v>
      </c>
    </row>
    <row r="86" spans="1:18" ht="15" thickBot="1">
      <c r="A86" s="108">
        <v>41</v>
      </c>
      <c r="B86" s="105" t="s">
        <v>31</v>
      </c>
      <c r="C86" s="108">
        <v>20</v>
      </c>
      <c r="D86" s="114">
        <v>3.12</v>
      </c>
      <c r="E86" s="114">
        <v>5.57</v>
      </c>
      <c r="F86" s="120">
        <v>9.57</v>
      </c>
      <c r="G86" s="114">
        <v>161.30000000000001</v>
      </c>
      <c r="H86" s="114">
        <v>0.01</v>
      </c>
      <c r="I86" s="114">
        <v>0.41</v>
      </c>
      <c r="J86" s="114">
        <v>0</v>
      </c>
      <c r="K86" s="114"/>
      <c r="L86" s="114"/>
      <c r="M86" s="114">
        <v>250</v>
      </c>
      <c r="N86" s="114">
        <v>10.4</v>
      </c>
      <c r="O86" s="114">
        <v>135</v>
      </c>
      <c r="P86" s="114">
        <v>0.28000000000000003</v>
      </c>
      <c r="Q86" s="114"/>
      <c r="R86" s="114">
        <v>0.46</v>
      </c>
    </row>
    <row r="87" spans="1:18" ht="15" thickBot="1">
      <c r="A87" s="126">
        <v>869</v>
      </c>
      <c r="B87" s="129" t="s">
        <v>220</v>
      </c>
      <c r="C87" s="132">
        <v>200</v>
      </c>
      <c r="D87" s="132" t="s">
        <v>145</v>
      </c>
      <c r="E87" s="132">
        <v>1.1000000000000001</v>
      </c>
      <c r="F87" s="132">
        <v>11.9</v>
      </c>
      <c r="G87" s="132" t="s">
        <v>172</v>
      </c>
      <c r="H87" s="132">
        <v>36</v>
      </c>
      <c r="I87" s="132">
        <v>19.2</v>
      </c>
      <c r="J87" s="132" t="s">
        <v>151</v>
      </c>
      <c r="K87" s="132" t="s">
        <v>151</v>
      </c>
      <c r="L87" s="132">
        <v>0</v>
      </c>
      <c r="M87" s="132" t="s">
        <v>147</v>
      </c>
      <c r="N87" s="132">
        <v>1.06</v>
      </c>
      <c r="O87" s="132" t="s">
        <v>173</v>
      </c>
      <c r="P87" s="132">
        <v>6.88</v>
      </c>
      <c r="Q87" s="132">
        <v>2.8</v>
      </c>
      <c r="R87" s="132" t="s">
        <v>166</v>
      </c>
    </row>
    <row r="88" spans="1:18" ht="18" customHeight="1" thickBot="1">
      <c r="A88" s="126"/>
      <c r="B88" s="157" t="s">
        <v>211</v>
      </c>
      <c r="C88" s="157">
        <v>60</v>
      </c>
      <c r="D88" s="157">
        <v>5.6</v>
      </c>
      <c r="E88" s="157">
        <v>4.0999999999999996</v>
      </c>
      <c r="F88" s="157">
        <v>21.9</v>
      </c>
      <c r="G88" s="157">
        <v>146.80000000000001</v>
      </c>
      <c r="H88" s="157">
        <v>23.7</v>
      </c>
      <c r="I88" s="157">
        <v>0.5</v>
      </c>
      <c r="J88" s="157">
        <v>0.02</v>
      </c>
      <c r="K88" s="157">
        <v>0.08</v>
      </c>
      <c r="L88" s="157">
        <v>0.23</v>
      </c>
      <c r="M88" s="157">
        <v>0.71</v>
      </c>
      <c r="N88" s="157">
        <v>104.68</v>
      </c>
      <c r="O88" s="157">
        <v>75.260000000000005</v>
      </c>
      <c r="P88" s="157">
        <v>73</v>
      </c>
      <c r="Q88" s="157">
        <v>13.03</v>
      </c>
      <c r="R88" s="157">
        <v>9.27</v>
      </c>
    </row>
    <row r="89" spans="1:18" ht="18" customHeight="1" thickBot="1">
      <c r="A89" s="105"/>
      <c r="B89" s="92" t="s">
        <v>94</v>
      </c>
      <c r="C89" s="94">
        <v>50</v>
      </c>
      <c r="D89" s="94">
        <v>3.8</v>
      </c>
      <c r="E89" s="94" t="s">
        <v>115</v>
      </c>
      <c r="F89" s="94">
        <v>24.6</v>
      </c>
      <c r="G89" s="94" t="s">
        <v>116</v>
      </c>
      <c r="H89" s="95">
        <v>0</v>
      </c>
      <c r="I89" s="95">
        <v>0</v>
      </c>
      <c r="J89" s="95" t="s">
        <v>137</v>
      </c>
      <c r="K89" s="95" t="s">
        <v>138</v>
      </c>
      <c r="L89" s="95">
        <v>0</v>
      </c>
      <c r="M89" s="96">
        <v>1.1000000000000001</v>
      </c>
      <c r="N89" s="95" t="s">
        <v>139</v>
      </c>
      <c r="O89" s="95" t="s">
        <v>140</v>
      </c>
      <c r="P89" s="95">
        <v>10</v>
      </c>
      <c r="Q89" s="96">
        <v>7.2549999999999999</v>
      </c>
      <c r="R89" s="95">
        <v>3</v>
      </c>
    </row>
    <row r="90" spans="1:18" s="1" customFormat="1" ht="15" customHeight="1" thickBot="1">
      <c r="A90" s="105"/>
      <c r="B90" s="97" t="s">
        <v>97</v>
      </c>
      <c r="C90" s="94">
        <v>50</v>
      </c>
      <c r="D90" s="94">
        <v>3.3</v>
      </c>
      <c r="E90" s="94" t="s">
        <v>117</v>
      </c>
      <c r="F90" s="94">
        <v>16.7</v>
      </c>
      <c r="G90" s="94" t="s">
        <v>118</v>
      </c>
      <c r="H90" s="95">
        <v>0</v>
      </c>
      <c r="I90" s="95">
        <v>0</v>
      </c>
      <c r="J90" s="95" t="s">
        <v>141</v>
      </c>
      <c r="K90" s="95" t="s">
        <v>131</v>
      </c>
      <c r="L90" s="95">
        <v>0</v>
      </c>
      <c r="M90" s="95">
        <v>1</v>
      </c>
      <c r="N90" s="95">
        <v>305</v>
      </c>
      <c r="O90" s="95" t="s">
        <v>142</v>
      </c>
      <c r="P90" s="96" t="s">
        <v>144</v>
      </c>
      <c r="Q90" s="95">
        <v>0</v>
      </c>
      <c r="R90" s="95" t="s">
        <v>143</v>
      </c>
    </row>
    <row r="91" spans="1:18" ht="13.5" customHeight="1" thickBot="1">
      <c r="A91" s="15"/>
      <c r="B91" s="109" t="s">
        <v>1</v>
      </c>
      <c r="C91" s="110">
        <v>600</v>
      </c>
      <c r="D91" s="111">
        <f t="shared" ref="D91:R91" si="4">SUM(D84:D90)</f>
        <v>28.39</v>
      </c>
      <c r="E91" s="111">
        <f t="shared" si="4"/>
        <v>23.770000000000003</v>
      </c>
      <c r="F91" s="133">
        <v>80.849999999999994</v>
      </c>
      <c r="G91" s="111">
        <f t="shared" si="4"/>
        <v>595.1</v>
      </c>
      <c r="H91" s="111">
        <f t="shared" si="4"/>
        <v>59.801999999999992</v>
      </c>
      <c r="I91" s="111">
        <f t="shared" si="4"/>
        <v>20.88</v>
      </c>
      <c r="J91" s="111">
        <f t="shared" si="4"/>
        <v>1.23</v>
      </c>
      <c r="K91" s="111"/>
      <c r="L91" s="111"/>
      <c r="M91" s="111">
        <f t="shared" si="4"/>
        <v>603.81000000000006</v>
      </c>
      <c r="N91" s="111">
        <f t="shared" si="4"/>
        <v>571.74</v>
      </c>
      <c r="O91" s="111">
        <f t="shared" si="4"/>
        <v>392.86</v>
      </c>
      <c r="P91" s="111">
        <f t="shared" si="4"/>
        <v>90.95</v>
      </c>
      <c r="Q91" s="111"/>
      <c r="R91" s="111">
        <f t="shared" si="4"/>
        <v>14.24</v>
      </c>
    </row>
    <row r="92" spans="1:18" ht="16.5" customHeight="1" thickBot="1">
      <c r="A92" s="169" t="s">
        <v>37</v>
      </c>
      <c r="B92" s="168" t="s">
        <v>44</v>
      </c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</row>
    <row r="93" spans="1:18" ht="15" customHeight="1" thickBot="1">
      <c r="A93" s="170"/>
      <c r="B93" s="165" t="s">
        <v>7</v>
      </c>
      <c r="C93" s="162" t="s">
        <v>119</v>
      </c>
      <c r="D93" s="162" t="s">
        <v>120</v>
      </c>
      <c r="E93" s="162" t="s">
        <v>121</v>
      </c>
      <c r="F93" s="162" t="s">
        <v>122</v>
      </c>
      <c r="G93" s="162" t="s">
        <v>123</v>
      </c>
      <c r="H93" s="88" t="s">
        <v>9</v>
      </c>
      <c r="I93" s="88"/>
      <c r="J93" s="88"/>
      <c r="K93" s="88"/>
      <c r="L93" s="88"/>
      <c r="M93" s="88"/>
      <c r="N93" s="88" t="s">
        <v>10</v>
      </c>
      <c r="O93" s="88"/>
      <c r="P93" s="88"/>
      <c r="Q93" s="88"/>
      <c r="R93" s="88"/>
    </row>
    <row r="94" spans="1:18" ht="15" customHeight="1" thickBot="1">
      <c r="A94" s="107" t="s">
        <v>40</v>
      </c>
      <c r="B94" s="165"/>
      <c r="C94" s="162"/>
      <c r="D94" s="162"/>
      <c r="E94" s="162"/>
      <c r="F94" s="162"/>
      <c r="G94" s="162"/>
      <c r="H94" s="89" t="s">
        <v>124</v>
      </c>
      <c r="I94" s="89" t="s">
        <v>125</v>
      </c>
      <c r="J94" s="89" t="s">
        <v>126</v>
      </c>
      <c r="K94" s="89" t="s">
        <v>127</v>
      </c>
      <c r="L94" s="89" t="s">
        <v>128</v>
      </c>
      <c r="M94" s="89" t="s">
        <v>129</v>
      </c>
      <c r="N94" s="90" t="s">
        <v>132</v>
      </c>
      <c r="O94" s="90" t="s">
        <v>133</v>
      </c>
      <c r="P94" s="90" t="s">
        <v>134</v>
      </c>
      <c r="Q94" s="90" t="s">
        <v>135</v>
      </c>
      <c r="R94" s="90" t="s">
        <v>136</v>
      </c>
    </row>
    <row r="95" spans="1:18" ht="15" hidden="1" customHeight="1">
      <c r="A95" s="107">
        <v>202</v>
      </c>
      <c r="B95" s="119" t="s">
        <v>6</v>
      </c>
      <c r="C95" s="108" t="s">
        <v>35</v>
      </c>
      <c r="D95" s="114">
        <v>14.55</v>
      </c>
      <c r="E95" s="114">
        <v>16.79</v>
      </c>
      <c r="F95" s="114">
        <v>5.9</v>
      </c>
      <c r="G95" s="114">
        <v>221</v>
      </c>
      <c r="H95" s="114">
        <v>0</v>
      </c>
      <c r="I95" s="114">
        <v>6.9249999999999992E-2</v>
      </c>
      <c r="J95" s="114">
        <v>0.92</v>
      </c>
      <c r="K95" s="114"/>
      <c r="L95" s="114"/>
      <c r="M95" s="114">
        <v>1.9930000000000001</v>
      </c>
      <c r="N95" s="114">
        <v>21.81</v>
      </c>
      <c r="O95" s="114">
        <v>22.03</v>
      </c>
      <c r="P95" s="114">
        <v>166.73</v>
      </c>
      <c r="Q95" s="114"/>
      <c r="R95" s="114">
        <v>3.06</v>
      </c>
    </row>
    <row r="96" spans="1:18" ht="15" customHeight="1" thickBot="1">
      <c r="A96" s="107">
        <v>53</v>
      </c>
      <c r="B96" s="119" t="s">
        <v>92</v>
      </c>
      <c r="C96" s="108">
        <v>200</v>
      </c>
      <c r="D96" s="114">
        <v>8.77</v>
      </c>
      <c r="E96" s="114">
        <v>9.35</v>
      </c>
      <c r="F96" s="114">
        <v>57.93</v>
      </c>
      <c r="G96" s="114">
        <v>336.51</v>
      </c>
      <c r="H96" s="114">
        <v>0</v>
      </c>
      <c r="I96" s="114">
        <v>0.16</v>
      </c>
      <c r="J96" s="114">
        <v>0</v>
      </c>
      <c r="K96" s="114"/>
      <c r="L96" s="114"/>
      <c r="M96" s="114">
        <v>5.31</v>
      </c>
      <c r="N96" s="114">
        <v>1.55</v>
      </c>
      <c r="O96" s="114">
        <v>13.7</v>
      </c>
      <c r="P96" s="114">
        <v>73.37</v>
      </c>
      <c r="Q96" s="114"/>
      <c r="R96" s="121">
        <v>1.55</v>
      </c>
    </row>
    <row r="97" spans="1:18" ht="15" thickBot="1">
      <c r="A97" s="108">
        <v>33</v>
      </c>
      <c r="B97" s="105" t="s">
        <v>168</v>
      </c>
      <c r="C97" s="108">
        <v>80</v>
      </c>
      <c r="D97" s="120">
        <v>4.99</v>
      </c>
      <c r="E97" s="139">
        <v>0.47</v>
      </c>
      <c r="F97" s="140">
        <v>10.119999999999999</v>
      </c>
      <c r="G97" s="114">
        <v>24</v>
      </c>
      <c r="H97" s="114">
        <v>0</v>
      </c>
      <c r="I97" s="114">
        <v>0.06</v>
      </c>
      <c r="J97" s="114">
        <v>4.12</v>
      </c>
      <c r="K97" s="114"/>
      <c r="L97" s="114"/>
      <c r="M97" s="114">
        <v>0.7</v>
      </c>
      <c r="N97" s="139">
        <v>17</v>
      </c>
      <c r="O97" s="114">
        <v>11.03</v>
      </c>
      <c r="P97" s="114">
        <v>26</v>
      </c>
      <c r="Q97" s="114"/>
      <c r="R97" s="114">
        <v>0.79</v>
      </c>
    </row>
    <row r="98" spans="1:18" ht="18" customHeight="1" thickBot="1">
      <c r="A98" s="107">
        <v>946</v>
      </c>
      <c r="B98" s="158" t="s">
        <v>207</v>
      </c>
      <c r="C98" s="108">
        <v>200</v>
      </c>
      <c r="D98" s="123">
        <v>4.51</v>
      </c>
      <c r="E98" s="123">
        <v>0.2</v>
      </c>
      <c r="F98" s="123">
        <v>9.99</v>
      </c>
      <c r="G98" s="123">
        <v>57.33</v>
      </c>
      <c r="H98" s="123">
        <v>6</v>
      </c>
      <c r="I98" s="124">
        <v>0.01</v>
      </c>
      <c r="J98" s="124">
        <v>3.67</v>
      </c>
      <c r="K98" s="124"/>
      <c r="L98" s="124"/>
      <c r="M98" s="123">
        <v>0.1</v>
      </c>
      <c r="N98" s="123">
        <v>0</v>
      </c>
      <c r="O98" s="123">
        <v>99.08</v>
      </c>
      <c r="P98" s="124">
        <v>185.54</v>
      </c>
      <c r="Q98" s="124"/>
      <c r="R98" s="114">
        <v>18.420000000000002</v>
      </c>
    </row>
    <row r="99" spans="1:18" ht="15" hidden="1" customHeight="1">
      <c r="A99" s="126"/>
      <c r="B99" s="92" t="s">
        <v>94</v>
      </c>
      <c r="C99" s="94">
        <v>50</v>
      </c>
      <c r="D99" s="94">
        <v>3.8</v>
      </c>
      <c r="E99" s="94" t="s">
        <v>115</v>
      </c>
      <c r="F99" s="94">
        <v>24.6</v>
      </c>
      <c r="G99" s="94" t="s">
        <v>116</v>
      </c>
      <c r="H99" s="95">
        <v>0</v>
      </c>
      <c r="I99" s="95">
        <v>0</v>
      </c>
      <c r="J99" s="95" t="s">
        <v>137</v>
      </c>
      <c r="K99" s="95" t="s">
        <v>138</v>
      </c>
      <c r="L99" s="95">
        <v>0</v>
      </c>
      <c r="M99" s="96">
        <v>1.1000000000000001</v>
      </c>
      <c r="N99" s="95" t="s">
        <v>139</v>
      </c>
      <c r="O99" s="95" t="s">
        <v>140</v>
      </c>
      <c r="P99" s="95">
        <v>10</v>
      </c>
      <c r="Q99" s="96">
        <v>7.2549999999999999</v>
      </c>
      <c r="R99" s="95">
        <v>3</v>
      </c>
    </row>
    <row r="100" spans="1:18" ht="15" thickBot="1">
      <c r="A100" s="126"/>
      <c r="B100" s="97" t="s">
        <v>97</v>
      </c>
      <c r="C100" s="94">
        <v>50</v>
      </c>
      <c r="D100" s="94">
        <v>3.3</v>
      </c>
      <c r="E100" s="94" t="s">
        <v>117</v>
      </c>
      <c r="F100" s="94">
        <v>16.7</v>
      </c>
      <c r="G100" s="94" t="s">
        <v>118</v>
      </c>
      <c r="H100" s="95">
        <v>0</v>
      </c>
      <c r="I100" s="95">
        <v>0</v>
      </c>
      <c r="J100" s="95" t="s">
        <v>141</v>
      </c>
      <c r="K100" s="95" t="s">
        <v>131</v>
      </c>
      <c r="L100" s="95">
        <v>0</v>
      </c>
      <c r="M100" s="95">
        <v>1</v>
      </c>
      <c r="N100" s="95">
        <v>305</v>
      </c>
      <c r="O100" s="95" t="s">
        <v>142</v>
      </c>
      <c r="P100" s="96" t="s">
        <v>144</v>
      </c>
      <c r="Q100" s="95">
        <v>0</v>
      </c>
      <c r="R100" s="95" t="s">
        <v>143</v>
      </c>
    </row>
    <row r="101" spans="1:18" ht="15.75" customHeight="1" thickBot="1">
      <c r="A101" s="134"/>
      <c r="B101" s="144" t="s">
        <v>171</v>
      </c>
      <c r="C101" s="125">
        <v>60</v>
      </c>
      <c r="D101" s="125">
        <v>2.5</v>
      </c>
      <c r="E101" s="125">
        <v>1.2</v>
      </c>
      <c r="F101" s="125">
        <v>16</v>
      </c>
      <c r="G101" s="125">
        <v>85</v>
      </c>
      <c r="H101" s="125">
        <v>0.12</v>
      </c>
      <c r="I101" s="125">
        <v>0.1</v>
      </c>
      <c r="J101" s="125">
        <v>0</v>
      </c>
      <c r="K101" s="125">
        <v>0</v>
      </c>
      <c r="L101" s="125">
        <v>0</v>
      </c>
      <c r="M101" s="125">
        <v>0</v>
      </c>
      <c r="N101" s="125">
        <v>31.5</v>
      </c>
      <c r="O101" s="125">
        <v>22</v>
      </c>
      <c r="P101" s="125">
        <v>60.6</v>
      </c>
      <c r="Q101" s="125"/>
      <c r="R101" s="125">
        <v>0.42</v>
      </c>
    </row>
    <row r="102" spans="1:18" ht="15" thickBot="1">
      <c r="A102" s="15"/>
      <c r="B102" s="135" t="s">
        <v>1</v>
      </c>
      <c r="C102" s="136">
        <v>600</v>
      </c>
      <c r="D102" s="87">
        <f t="shared" ref="D102:J102" si="5">SUM(D95:D101)</f>
        <v>42.419999999999995</v>
      </c>
      <c r="E102" s="87">
        <f t="shared" si="5"/>
        <v>28.009999999999998</v>
      </c>
      <c r="F102" s="87">
        <f t="shared" si="5"/>
        <v>141.24</v>
      </c>
      <c r="G102" s="87">
        <f t="shared" si="5"/>
        <v>723.84</v>
      </c>
      <c r="H102" s="87">
        <f t="shared" si="5"/>
        <v>6.12</v>
      </c>
      <c r="I102" s="87">
        <f t="shared" si="5"/>
        <v>0.39924999999999999</v>
      </c>
      <c r="J102" s="87">
        <f t="shared" si="5"/>
        <v>8.7100000000000009</v>
      </c>
      <c r="K102" s="87"/>
      <c r="L102" s="87"/>
      <c r="M102" s="87">
        <f>SUM(M95:M101)</f>
        <v>10.202999999999999</v>
      </c>
      <c r="N102" s="87">
        <f>SUM(N95:N101)</f>
        <v>376.86</v>
      </c>
      <c r="O102" s="87">
        <f>SUM(O95:O101)</f>
        <v>167.84</v>
      </c>
      <c r="P102" s="87">
        <f>SUM(P95:P101)</f>
        <v>522.24</v>
      </c>
      <c r="Q102" s="137"/>
      <c r="R102" s="138">
        <f>SUM(R95:R101)</f>
        <v>27.240000000000002</v>
      </c>
    </row>
    <row r="103" spans="1:18" ht="15" thickBot="1">
      <c r="A103" s="163" t="s">
        <v>37</v>
      </c>
      <c r="B103" s="168" t="s">
        <v>45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</row>
    <row r="104" spans="1:18" ht="15.75" customHeight="1" thickBot="1">
      <c r="A104" s="164"/>
      <c r="B104" s="165" t="s">
        <v>7</v>
      </c>
      <c r="C104" s="162" t="s">
        <v>119</v>
      </c>
      <c r="D104" s="162" t="s">
        <v>120</v>
      </c>
      <c r="E104" s="162" t="s">
        <v>121</v>
      </c>
      <c r="F104" s="162" t="s">
        <v>122</v>
      </c>
      <c r="G104" s="162" t="s">
        <v>123</v>
      </c>
      <c r="H104" s="88" t="s">
        <v>9</v>
      </c>
      <c r="I104" s="88"/>
      <c r="J104" s="88"/>
      <c r="K104" s="88"/>
      <c r="L104" s="88"/>
      <c r="M104" s="88"/>
      <c r="N104" s="88" t="s">
        <v>10</v>
      </c>
      <c r="O104" s="88"/>
      <c r="P104" s="88"/>
      <c r="Q104" s="88"/>
      <c r="R104" s="88"/>
    </row>
    <row r="105" spans="1:18" ht="15" hidden="1" customHeight="1">
      <c r="A105" s="107" t="s">
        <v>40</v>
      </c>
      <c r="B105" s="165"/>
      <c r="C105" s="162"/>
      <c r="D105" s="162"/>
      <c r="E105" s="162"/>
      <c r="F105" s="162"/>
      <c r="G105" s="162"/>
      <c r="H105" s="89" t="s">
        <v>124</v>
      </c>
      <c r="I105" s="89" t="s">
        <v>125</v>
      </c>
      <c r="J105" s="89" t="s">
        <v>126</v>
      </c>
      <c r="K105" s="89" t="s">
        <v>127</v>
      </c>
      <c r="L105" s="89" t="s">
        <v>128</v>
      </c>
      <c r="M105" s="89" t="s">
        <v>129</v>
      </c>
      <c r="N105" s="90" t="s">
        <v>132</v>
      </c>
      <c r="O105" s="90" t="s">
        <v>133</v>
      </c>
      <c r="P105" s="90" t="s">
        <v>134</v>
      </c>
      <c r="Q105" s="90" t="s">
        <v>135</v>
      </c>
      <c r="R105" s="90" t="s">
        <v>136</v>
      </c>
    </row>
    <row r="106" spans="1:18" ht="12" customHeight="1" thickBot="1">
      <c r="A106" s="107">
        <v>486</v>
      </c>
      <c r="B106" s="141" t="s">
        <v>86</v>
      </c>
      <c r="C106" s="108" t="s">
        <v>108</v>
      </c>
      <c r="D106" s="114">
        <v>18.03</v>
      </c>
      <c r="E106" s="114">
        <v>10.210000000000001</v>
      </c>
      <c r="F106" s="114">
        <v>8.49</v>
      </c>
      <c r="G106" s="114">
        <v>195</v>
      </c>
      <c r="H106" s="114">
        <v>73.166666666666671</v>
      </c>
      <c r="I106" s="114">
        <v>0.21201666666666666</v>
      </c>
      <c r="J106" s="114">
        <v>5.4316666666666675</v>
      </c>
      <c r="K106" s="114"/>
      <c r="L106" s="114"/>
      <c r="M106" s="114">
        <v>3.9481666666666659</v>
      </c>
      <c r="N106" s="114">
        <v>67.739999999999995</v>
      </c>
      <c r="O106" s="114">
        <v>77.7</v>
      </c>
      <c r="P106" s="114">
        <v>310</v>
      </c>
      <c r="Q106" s="114"/>
      <c r="R106" s="114">
        <v>1.25</v>
      </c>
    </row>
    <row r="107" spans="1:18" ht="12.75" customHeight="1" thickBot="1">
      <c r="A107" s="107">
        <v>53</v>
      </c>
      <c r="B107" s="141" t="s">
        <v>86</v>
      </c>
      <c r="C107" s="108" t="s">
        <v>108</v>
      </c>
      <c r="D107" s="114">
        <v>18.03</v>
      </c>
      <c r="E107" s="114">
        <v>10.210000000000001</v>
      </c>
      <c r="F107" s="114">
        <v>8.49</v>
      </c>
      <c r="G107" s="114">
        <v>195</v>
      </c>
      <c r="H107" s="114">
        <v>73.166666666666671</v>
      </c>
      <c r="I107" s="114">
        <v>0.21201666666666666</v>
      </c>
      <c r="J107" s="114">
        <v>5.4316666666666675</v>
      </c>
      <c r="K107" s="114"/>
      <c r="L107" s="114"/>
      <c r="M107" s="114">
        <v>3.9481666666666659</v>
      </c>
      <c r="N107" s="114">
        <v>67.739999999999995</v>
      </c>
      <c r="O107" s="114">
        <v>77.7</v>
      </c>
      <c r="P107" s="114">
        <v>310</v>
      </c>
      <c r="Q107" s="114"/>
      <c r="R107" s="114">
        <v>1.25</v>
      </c>
    </row>
    <row r="108" spans="1:18" ht="32.25" hidden="1" customHeight="1">
      <c r="A108" s="108">
        <v>694</v>
      </c>
      <c r="B108" s="108" t="s">
        <v>205</v>
      </c>
      <c r="C108" s="108">
        <v>200</v>
      </c>
      <c r="D108" s="114">
        <v>8.77</v>
      </c>
      <c r="E108" s="114">
        <v>9.35</v>
      </c>
      <c r="F108" s="114">
        <v>57.93</v>
      </c>
      <c r="G108" s="114">
        <v>336.51</v>
      </c>
      <c r="H108" s="114">
        <v>0</v>
      </c>
      <c r="I108" s="114">
        <v>0.16</v>
      </c>
      <c r="J108" s="114">
        <v>0</v>
      </c>
      <c r="K108" s="114"/>
      <c r="L108" s="114"/>
      <c r="M108" s="114">
        <v>5.31</v>
      </c>
      <c r="N108" s="114">
        <v>1.55</v>
      </c>
      <c r="O108" s="114">
        <v>13.7</v>
      </c>
      <c r="P108" s="114">
        <v>73.37</v>
      </c>
      <c r="Q108" s="114"/>
      <c r="R108" s="121">
        <v>1.55</v>
      </c>
    </row>
    <row r="109" spans="1:18" ht="15" customHeight="1" thickBot="1">
      <c r="A109" s="126">
        <v>43</v>
      </c>
      <c r="B109" s="149" t="s">
        <v>167</v>
      </c>
      <c r="C109" s="95">
        <v>80</v>
      </c>
      <c r="D109" s="95" t="s">
        <v>149</v>
      </c>
      <c r="E109" s="96">
        <v>2.7</v>
      </c>
      <c r="F109" s="96">
        <v>4.5999999999999996</v>
      </c>
      <c r="G109" s="95" t="s">
        <v>150</v>
      </c>
      <c r="H109" s="95" t="s">
        <v>130</v>
      </c>
      <c r="I109" s="96">
        <v>2.2999999999999998</v>
      </c>
      <c r="J109" s="96" t="s">
        <v>151</v>
      </c>
      <c r="K109" s="96" t="s">
        <v>138</v>
      </c>
      <c r="L109" s="95">
        <v>0</v>
      </c>
      <c r="M109" s="95" t="s">
        <v>141</v>
      </c>
      <c r="N109" s="95" t="s">
        <v>152</v>
      </c>
      <c r="O109" s="95" t="s">
        <v>153</v>
      </c>
      <c r="P109" s="95" t="s">
        <v>154</v>
      </c>
      <c r="Q109" s="96">
        <v>11.4</v>
      </c>
      <c r="R109" s="95" t="s">
        <v>155</v>
      </c>
    </row>
    <row r="110" spans="1:18" ht="15" thickBot="1">
      <c r="A110" s="112">
        <v>943</v>
      </c>
      <c r="B110" s="108" t="s">
        <v>3</v>
      </c>
      <c r="C110" s="108">
        <v>200</v>
      </c>
      <c r="D110" s="123">
        <v>4.51</v>
      </c>
      <c r="E110" s="123">
        <v>0.2</v>
      </c>
      <c r="F110" s="123">
        <v>9.99</v>
      </c>
      <c r="G110" s="123">
        <v>57.33</v>
      </c>
      <c r="H110" s="123">
        <v>6</v>
      </c>
      <c r="I110" s="124">
        <v>0.01</v>
      </c>
      <c r="J110" s="124">
        <v>3.67</v>
      </c>
      <c r="K110" s="124"/>
      <c r="L110" s="124"/>
      <c r="M110" s="123">
        <v>0.1</v>
      </c>
      <c r="N110" s="123">
        <v>0</v>
      </c>
      <c r="O110" s="123">
        <v>99.08</v>
      </c>
      <c r="P110" s="124">
        <v>185.54</v>
      </c>
      <c r="Q110" s="124"/>
      <c r="R110" s="114">
        <v>18.420000000000002</v>
      </c>
    </row>
    <row r="111" spans="1:18" ht="15" thickBot="1">
      <c r="A111" s="105"/>
      <c r="B111" s="157" t="s">
        <v>102</v>
      </c>
      <c r="C111" s="157">
        <v>60</v>
      </c>
      <c r="D111" s="157">
        <v>8</v>
      </c>
      <c r="E111" s="157">
        <v>14</v>
      </c>
      <c r="F111" s="157">
        <v>56</v>
      </c>
      <c r="G111" s="157">
        <v>382</v>
      </c>
      <c r="H111" s="157">
        <v>0</v>
      </c>
      <c r="I111" s="157">
        <v>0</v>
      </c>
      <c r="J111" s="157">
        <v>0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7">
        <v>0</v>
      </c>
      <c r="Q111" s="157">
        <v>0</v>
      </c>
      <c r="R111" s="157">
        <v>0</v>
      </c>
    </row>
    <row r="112" spans="1:18" ht="15" thickBot="1">
      <c r="A112" s="105"/>
      <c r="B112" s="92" t="s">
        <v>94</v>
      </c>
      <c r="C112" s="94">
        <v>50</v>
      </c>
      <c r="D112" s="94">
        <v>3.8</v>
      </c>
      <c r="E112" s="94" t="s">
        <v>115</v>
      </c>
      <c r="F112" s="94">
        <v>24.6</v>
      </c>
      <c r="G112" s="94" t="s">
        <v>116</v>
      </c>
      <c r="H112" s="95">
        <v>0</v>
      </c>
      <c r="I112" s="95">
        <v>0</v>
      </c>
      <c r="J112" s="95" t="s">
        <v>137</v>
      </c>
      <c r="K112" s="95" t="s">
        <v>138</v>
      </c>
      <c r="L112" s="95">
        <v>0</v>
      </c>
      <c r="M112" s="96">
        <v>1.1000000000000001</v>
      </c>
      <c r="N112" s="95" t="s">
        <v>139</v>
      </c>
      <c r="O112" s="95" t="s">
        <v>140</v>
      </c>
      <c r="P112" s="95">
        <v>10</v>
      </c>
      <c r="Q112" s="96">
        <v>7.2549999999999999</v>
      </c>
      <c r="R112" s="95">
        <v>3</v>
      </c>
    </row>
    <row r="113" spans="1:18" ht="15" thickBot="1">
      <c r="A113" s="15"/>
      <c r="B113" s="97" t="s">
        <v>97</v>
      </c>
      <c r="C113" s="94">
        <v>50</v>
      </c>
      <c r="D113" s="94">
        <v>3.3</v>
      </c>
      <c r="E113" s="94" t="s">
        <v>117</v>
      </c>
      <c r="F113" s="94">
        <v>16.7</v>
      </c>
      <c r="G113" s="94" t="s">
        <v>118</v>
      </c>
      <c r="H113" s="95">
        <v>0</v>
      </c>
      <c r="I113" s="95">
        <v>0</v>
      </c>
      <c r="J113" s="95" t="s">
        <v>141</v>
      </c>
      <c r="K113" s="95" t="s">
        <v>131</v>
      </c>
      <c r="L113" s="95">
        <v>0</v>
      </c>
      <c r="M113" s="95">
        <v>1</v>
      </c>
      <c r="N113" s="95">
        <v>305</v>
      </c>
      <c r="O113" s="95" t="s">
        <v>142</v>
      </c>
      <c r="P113" s="96" t="s">
        <v>144</v>
      </c>
      <c r="Q113" s="95">
        <v>0</v>
      </c>
      <c r="R113" s="95" t="s">
        <v>143</v>
      </c>
    </row>
    <row r="114" spans="1:18" ht="15" thickBot="1">
      <c r="A114" s="15"/>
      <c r="B114" s="109" t="s">
        <v>1</v>
      </c>
      <c r="C114" s="110">
        <v>600</v>
      </c>
      <c r="D114" s="111">
        <f t="shared" ref="D114:J114" si="6">SUM(D106:D113)</f>
        <v>64.44</v>
      </c>
      <c r="E114" s="111">
        <f t="shared" si="6"/>
        <v>46.670000000000009</v>
      </c>
      <c r="F114" s="111">
        <f t="shared" si="6"/>
        <v>186.79999999999998</v>
      </c>
      <c r="G114" s="111">
        <f t="shared" si="6"/>
        <v>1165.8400000000001</v>
      </c>
      <c r="H114" s="127">
        <f t="shared" si="6"/>
        <v>152.33333333333334</v>
      </c>
      <c r="I114" s="111">
        <f t="shared" si="6"/>
        <v>2.8940333333333328</v>
      </c>
      <c r="J114" s="111">
        <f t="shared" si="6"/>
        <v>14.533333333333335</v>
      </c>
      <c r="K114" s="111"/>
      <c r="L114" s="111"/>
      <c r="M114" s="111">
        <f>SUM(M106:M113)</f>
        <v>15.406333333333331</v>
      </c>
      <c r="N114" s="111">
        <f>SUM(N106:N113)</f>
        <v>442.03</v>
      </c>
      <c r="O114" s="111">
        <f>SUM(O106:O113)</f>
        <v>268.18</v>
      </c>
      <c r="P114" s="111">
        <f>SUM(P106:P113)</f>
        <v>888.91</v>
      </c>
      <c r="Q114" s="111"/>
      <c r="R114" s="111">
        <f>SUM(R106:R113)</f>
        <v>25.470000000000002</v>
      </c>
    </row>
    <row r="115" spans="1:18">
      <c r="A115" s="15"/>
      <c r="B115" s="166" t="s">
        <v>48</v>
      </c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</row>
    <row r="116" spans="1:18">
      <c r="A116" s="15"/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</row>
    <row r="117" spans="1:18"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</row>
    <row r="118" spans="1:18">
      <c r="B118" s="167"/>
      <c r="C118" s="167"/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</row>
    <row r="124" spans="1:18" ht="15" customHeight="1"/>
  </sheetData>
  <mergeCells count="86">
    <mergeCell ref="B18:R18"/>
    <mergeCell ref="D19:D20"/>
    <mergeCell ref="B81:R81"/>
    <mergeCell ref="G82:G83"/>
    <mergeCell ref="A8:A9"/>
    <mergeCell ref="A18:A19"/>
    <mergeCell ref="E19:E20"/>
    <mergeCell ref="F19:F20"/>
    <mergeCell ref="B28:R28"/>
    <mergeCell ref="A28:A29"/>
    <mergeCell ref="K2:O2"/>
    <mergeCell ref="K3:O3"/>
    <mergeCell ref="K4:O4"/>
    <mergeCell ref="K5:O5"/>
    <mergeCell ref="G8:G9"/>
    <mergeCell ref="F8:F9"/>
    <mergeCell ref="B1:C2"/>
    <mergeCell ref="B6:O6"/>
    <mergeCell ref="G19:G20"/>
    <mergeCell ref="C8:C9"/>
    <mergeCell ref="B8:B9"/>
    <mergeCell ref="B19:B20"/>
    <mergeCell ref="C19:C20"/>
    <mergeCell ref="A7:R7"/>
    <mergeCell ref="D8:D9"/>
    <mergeCell ref="E8:E9"/>
    <mergeCell ref="B29:B30"/>
    <mergeCell ref="C29:C30"/>
    <mergeCell ref="D29:D30"/>
    <mergeCell ref="E29:E30"/>
    <mergeCell ref="F29:F30"/>
    <mergeCell ref="G29:G30"/>
    <mergeCell ref="B37:R37"/>
    <mergeCell ref="A37:A38"/>
    <mergeCell ref="B38:B39"/>
    <mergeCell ref="C38:C39"/>
    <mergeCell ref="D38:D39"/>
    <mergeCell ref="E38:E39"/>
    <mergeCell ref="F38:F39"/>
    <mergeCell ref="G38:G39"/>
    <mergeCell ref="B48:R48"/>
    <mergeCell ref="A48:A49"/>
    <mergeCell ref="B49:B50"/>
    <mergeCell ref="C49:C50"/>
    <mergeCell ref="D49:D50"/>
    <mergeCell ref="E49:E50"/>
    <mergeCell ref="F49:F50"/>
    <mergeCell ref="G49:G50"/>
    <mergeCell ref="G71:G72"/>
    <mergeCell ref="B59:R59"/>
    <mergeCell ref="A59:A60"/>
    <mergeCell ref="B60:B61"/>
    <mergeCell ref="C60:C61"/>
    <mergeCell ref="D60:D61"/>
    <mergeCell ref="E60:E61"/>
    <mergeCell ref="F60:F61"/>
    <mergeCell ref="G60:G61"/>
    <mergeCell ref="A70:A71"/>
    <mergeCell ref="B71:B72"/>
    <mergeCell ref="C71:C72"/>
    <mergeCell ref="D71:D72"/>
    <mergeCell ref="E71:E72"/>
    <mergeCell ref="F71:F72"/>
    <mergeCell ref="A81:A82"/>
    <mergeCell ref="B82:B83"/>
    <mergeCell ref="C82:C83"/>
    <mergeCell ref="D82:D83"/>
    <mergeCell ref="E82:E83"/>
    <mergeCell ref="F82:F83"/>
    <mergeCell ref="B115:R118"/>
    <mergeCell ref="B103:R103"/>
    <mergeCell ref="B92:R92"/>
    <mergeCell ref="A92:A93"/>
    <mergeCell ref="B93:B94"/>
    <mergeCell ref="C93:C94"/>
    <mergeCell ref="D93:D94"/>
    <mergeCell ref="E93:E94"/>
    <mergeCell ref="F93:F94"/>
    <mergeCell ref="G93:G94"/>
    <mergeCell ref="G104:G105"/>
    <mergeCell ref="A103:A104"/>
    <mergeCell ref="B104:B105"/>
    <mergeCell ref="C104:C105"/>
    <mergeCell ref="D104:D105"/>
    <mergeCell ref="E104:E105"/>
    <mergeCell ref="F104:F105"/>
  </mergeCells>
  <phoneticPr fontId="0" type="noConversion"/>
  <pageMargins left="0.47244094488188981" right="0.70866141732283472" top="0.31496062992125984" bottom="0.31496062992125984" header="0.31496062992125984" footer="0.31496062992125984"/>
  <pageSetup paperSize="9" scale="84" orientation="landscape" r:id="rId1"/>
  <headerFooter alignWithMargins="0"/>
  <rowBreaks count="1" manualBreakCount="1">
    <brk id="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4"/>
  <sheetViews>
    <sheetView tabSelected="1" topLeftCell="A10" zoomScale="101" zoomScaleNormal="101" workbookViewId="0">
      <selection activeCell="G11" sqref="G11"/>
    </sheetView>
  </sheetViews>
  <sheetFormatPr defaultRowHeight="14.4"/>
  <cols>
    <col min="2" max="2" width="40.44140625" customWidth="1"/>
    <col min="3" max="3" width="8.6640625" style="4" customWidth="1"/>
    <col min="4" max="4" width="8" customWidth="1"/>
    <col min="5" max="5" width="7.33203125" customWidth="1"/>
    <col min="6" max="6" width="6.6640625" customWidth="1"/>
    <col min="7" max="7" width="10.44140625" customWidth="1"/>
    <col min="8" max="17" width="6.6640625" customWidth="1"/>
    <col min="18" max="18" width="9.88671875" customWidth="1"/>
  </cols>
  <sheetData>
    <row r="1" spans="1:19" hidden="1">
      <c r="C1" s="7"/>
      <c r="D1" s="7"/>
      <c r="E1" s="7"/>
      <c r="F1" s="7"/>
      <c r="G1" s="3"/>
    </row>
    <row r="2" spans="1:19" hidden="1">
      <c r="C2" s="7"/>
      <c r="D2" s="7"/>
      <c r="E2" s="7"/>
      <c r="F2" s="7"/>
      <c r="G2" s="3"/>
    </row>
    <row r="3" spans="1:19" hidden="1">
      <c r="C3" s="7"/>
      <c r="D3" s="7"/>
      <c r="E3" s="7"/>
      <c r="F3" s="7"/>
      <c r="G3" s="3"/>
    </row>
    <row r="4" spans="1:19" hidden="1">
      <c r="C4" s="6"/>
      <c r="D4" s="3"/>
      <c r="E4" s="3"/>
      <c r="F4" s="3"/>
      <c r="G4" s="3"/>
    </row>
    <row r="5" spans="1:19" hidden="1">
      <c r="C5" s="6"/>
      <c r="D5" s="3"/>
      <c r="E5" s="3"/>
      <c r="F5" s="3"/>
      <c r="G5" s="3"/>
    </row>
    <row r="6" spans="1:19" hidden="1">
      <c r="C6" s="6"/>
      <c r="D6" s="3"/>
      <c r="E6" s="3"/>
      <c r="F6" s="3"/>
      <c r="G6" s="3"/>
    </row>
    <row r="7" spans="1:19" hidden="1">
      <c r="C7" s="6"/>
      <c r="D7" s="3"/>
      <c r="E7" s="3"/>
      <c r="F7" s="3"/>
      <c r="G7" s="3"/>
    </row>
    <row r="8" spans="1:19" ht="111.75" hidden="1" customHeight="1">
      <c r="B8" s="8"/>
      <c r="C8" s="5"/>
    </row>
    <row r="9" spans="1:19" ht="15" customHeight="1">
      <c r="A9" s="203" t="s">
        <v>39</v>
      </c>
      <c r="B9" s="204"/>
      <c r="C9" s="10"/>
      <c r="D9" s="11"/>
      <c r="E9" s="11"/>
      <c r="F9" s="11"/>
      <c r="G9" s="11"/>
      <c r="H9" s="11"/>
      <c r="I9" s="11"/>
      <c r="J9" s="11"/>
      <c r="K9" s="11"/>
      <c r="L9" s="11"/>
      <c r="M9" s="205" t="s">
        <v>0</v>
      </c>
      <c r="N9" s="206"/>
      <c r="O9" s="206"/>
      <c r="P9" s="206"/>
      <c r="Q9" s="206"/>
      <c r="R9" s="206"/>
    </row>
    <row r="10" spans="1:19" ht="15" customHeight="1">
      <c r="A10" s="44"/>
      <c r="B10" s="44"/>
      <c r="C10" s="10"/>
      <c r="D10" s="11"/>
      <c r="E10" s="11"/>
      <c r="F10" s="12"/>
      <c r="G10" s="12"/>
      <c r="H10" s="11"/>
      <c r="I10" s="11"/>
      <c r="J10" s="11"/>
      <c r="K10" s="11"/>
      <c r="L10" s="11"/>
      <c r="M10" s="201" t="s">
        <v>30</v>
      </c>
      <c r="N10" s="202"/>
      <c r="O10" s="202"/>
      <c r="P10" s="202"/>
      <c r="Q10" s="202"/>
      <c r="R10" s="202"/>
    </row>
    <row r="11" spans="1:19" ht="15" customHeight="1">
      <c r="A11" s="44"/>
      <c r="B11" s="44"/>
      <c r="C11" s="10"/>
      <c r="D11" s="11"/>
      <c r="E11" s="11"/>
      <c r="F11" s="12"/>
      <c r="G11" s="12"/>
      <c r="H11" s="11"/>
      <c r="I11" s="11"/>
      <c r="J11" s="11"/>
      <c r="K11" s="11"/>
      <c r="L11" s="11"/>
      <c r="M11" s="207" t="s">
        <v>109</v>
      </c>
      <c r="N11" s="202"/>
      <c r="O11" s="202"/>
      <c r="P11" s="202"/>
      <c r="Q11" s="202"/>
      <c r="R11" s="202"/>
    </row>
    <row r="12" spans="1:19" ht="27" customHeight="1">
      <c r="A12" s="44"/>
      <c r="B12" s="45"/>
      <c r="C12" s="10"/>
      <c r="D12" s="11"/>
      <c r="E12" s="11"/>
      <c r="F12" s="12"/>
      <c r="G12" s="12"/>
      <c r="H12" s="11"/>
      <c r="I12" s="11"/>
      <c r="J12" s="11"/>
      <c r="K12" s="11"/>
      <c r="L12" s="11"/>
      <c r="M12" s="207" t="s">
        <v>226</v>
      </c>
      <c r="N12" s="202"/>
      <c r="O12" s="202"/>
      <c r="P12" s="202"/>
      <c r="Q12" s="202"/>
      <c r="R12" s="202"/>
    </row>
    <row r="13" spans="1:19" ht="31.5" customHeight="1">
      <c r="A13" s="13"/>
      <c r="B13" s="208" t="s">
        <v>111</v>
      </c>
      <c r="C13" s="209"/>
      <c r="D13" s="209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</row>
    <row r="14" spans="1:19" ht="15" customHeight="1" thickBot="1">
      <c r="A14" s="187" t="s">
        <v>32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9" ht="31.5" customHeight="1" thickBot="1">
      <c r="A15" s="193" t="s">
        <v>37</v>
      </c>
      <c r="B15" s="184" t="s">
        <v>7</v>
      </c>
      <c r="C15" s="162" t="s">
        <v>119</v>
      </c>
      <c r="D15" s="162" t="s">
        <v>120</v>
      </c>
      <c r="E15" s="162" t="s">
        <v>121</v>
      </c>
      <c r="F15" s="162" t="s">
        <v>122</v>
      </c>
      <c r="G15" s="162" t="s">
        <v>123</v>
      </c>
      <c r="H15" s="88" t="s">
        <v>9</v>
      </c>
      <c r="I15" s="88"/>
      <c r="J15" s="88"/>
      <c r="K15" s="88"/>
      <c r="L15" s="88"/>
      <c r="M15" s="88"/>
      <c r="N15" s="88" t="s">
        <v>10</v>
      </c>
      <c r="O15" s="88"/>
      <c r="P15" s="88"/>
      <c r="Q15" s="88"/>
      <c r="R15" s="88"/>
      <c r="S15" s="25"/>
    </row>
    <row r="16" spans="1:19" ht="15.75" customHeight="1" thickBot="1">
      <c r="A16" s="194"/>
      <c r="B16" s="184"/>
      <c r="C16" s="162"/>
      <c r="D16" s="162"/>
      <c r="E16" s="162"/>
      <c r="F16" s="162"/>
      <c r="G16" s="162"/>
      <c r="H16" s="89" t="s">
        <v>124</v>
      </c>
      <c r="I16" s="89" t="s">
        <v>125</v>
      </c>
      <c r="J16" s="89" t="s">
        <v>126</v>
      </c>
      <c r="K16" s="89" t="s">
        <v>127</v>
      </c>
      <c r="L16" s="89" t="s">
        <v>128</v>
      </c>
      <c r="M16" s="89" t="s">
        <v>129</v>
      </c>
      <c r="N16" s="90" t="s">
        <v>132</v>
      </c>
      <c r="O16" s="90" t="s">
        <v>133</v>
      </c>
      <c r="P16" s="90" t="s">
        <v>134</v>
      </c>
      <c r="Q16" s="90" t="s">
        <v>135</v>
      </c>
      <c r="R16" s="90" t="s">
        <v>136</v>
      </c>
      <c r="S16" s="25"/>
    </row>
    <row r="17" spans="1:19" ht="15.75" customHeight="1" thickBot="1">
      <c r="A17" s="91">
        <v>591</v>
      </c>
      <c r="B17" s="132" t="s">
        <v>206</v>
      </c>
      <c r="C17" s="157">
        <v>100</v>
      </c>
      <c r="D17" s="157">
        <v>13.6</v>
      </c>
      <c r="E17" s="157">
        <v>13.6</v>
      </c>
      <c r="F17" s="157">
        <v>3.1</v>
      </c>
      <c r="G17" s="157">
        <v>189</v>
      </c>
      <c r="H17" s="157">
        <v>25.6</v>
      </c>
      <c r="I17" s="157">
        <v>1.1000000000000001</v>
      </c>
      <c r="J17" s="157">
        <v>0.04</v>
      </c>
      <c r="K17" s="157">
        <v>0.1</v>
      </c>
      <c r="L17" s="157">
        <v>0.04</v>
      </c>
      <c r="M17" s="157">
        <v>4.99</v>
      </c>
      <c r="N17" s="157">
        <v>96.52</v>
      </c>
      <c r="O17" s="157">
        <v>257.41000000000003</v>
      </c>
      <c r="P17" s="157">
        <v>11.18</v>
      </c>
      <c r="Q17" s="157">
        <v>50.17</v>
      </c>
      <c r="R17" s="157">
        <v>0.26</v>
      </c>
      <c r="S17" s="25"/>
    </row>
    <row r="18" spans="1:19" ht="15" thickBot="1">
      <c r="A18" s="107">
        <v>679</v>
      </c>
      <c r="B18" s="132" t="s">
        <v>185</v>
      </c>
      <c r="C18" s="132">
        <v>220</v>
      </c>
      <c r="D18" s="132">
        <v>5.9</v>
      </c>
      <c r="E18" s="132">
        <v>7.9</v>
      </c>
      <c r="F18" s="132" t="s">
        <v>186</v>
      </c>
      <c r="G18" s="132" t="s">
        <v>187</v>
      </c>
      <c r="H18" s="132" t="s">
        <v>188</v>
      </c>
      <c r="I18" s="132">
        <v>0</v>
      </c>
      <c r="J18" s="132" t="s">
        <v>137</v>
      </c>
      <c r="K18" s="132" t="s">
        <v>131</v>
      </c>
      <c r="L18" s="132" t="s">
        <v>114</v>
      </c>
      <c r="M18" s="132">
        <v>1.99</v>
      </c>
      <c r="N18" s="132" t="s">
        <v>189</v>
      </c>
      <c r="O18" s="132" t="s">
        <v>190</v>
      </c>
      <c r="P18" s="132" t="s">
        <v>191</v>
      </c>
      <c r="Q18" s="132" t="s">
        <v>192</v>
      </c>
      <c r="R18" s="132" t="s">
        <v>193</v>
      </c>
      <c r="S18" s="25"/>
    </row>
    <row r="19" spans="1:19" ht="15" thickBot="1">
      <c r="A19" s="107"/>
      <c r="B19" s="97" t="s">
        <v>97</v>
      </c>
      <c r="C19" s="94">
        <v>50</v>
      </c>
      <c r="D19" s="94">
        <v>3.3</v>
      </c>
      <c r="E19" s="94" t="s">
        <v>117</v>
      </c>
      <c r="F19" s="94">
        <v>16.7</v>
      </c>
      <c r="G19" s="94" t="s">
        <v>118</v>
      </c>
      <c r="H19" s="95">
        <v>0</v>
      </c>
      <c r="I19" s="95">
        <v>0</v>
      </c>
      <c r="J19" s="96" t="s">
        <v>141</v>
      </c>
      <c r="K19" s="96" t="s">
        <v>131</v>
      </c>
      <c r="L19" s="95">
        <v>0</v>
      </c>
      <c r="M19" s="95">
        <v>1</v>
      </c>
      <c r="N19" s="95">
        <v>305</v>
      </c>
      <c r="O19" s="95" t="s">
        <v>142</v>
      </c>
      <c r="P19" s="96" t="s">
        <v>144</v>
      </c>
      <c r="Q19" s="95">
        <v>0</v>
      </c>
      <c r="R19" s="95" t="s">
        <v>143</v>
      </c>
      <c r="S19" s="25"/>
    </row>
    <row r="20" spans="1:19" ht="15" thickBot="1">
      <c r="A20" s="93"/>
      <c r="B20" s="92" t="s">
        <v>94</v>
      </c>
      <c r="C20" s="94">
        <v>50</v>
      </c>
      <c r="D20" s="94">
        <v>3.8</v>
      </c>
      <c r="E20" s="94" t="s">
        <v>115</v>
      </c>
      <c r="F20" s="94">
        <v>24.6</v>
      </c>
      <c r="G20" s="94" t="s">
        <v>116</v>
      </c>
      <c r="H20" s="95">
        <v>0</v>
      </c>
      <c r="I20" s="95">
        <v>0</v>
      </c>
      <c r="J20" s="96" t="s">
        <v>137</v>
      </c>
      <c r="K20" s="96" t="s">
        <v>138</v>
      </c>
      <c r="L20" s="95">
        <v>0</v>
      </c>
      <c r="M20" s="96">
        <v>1.1000000000000001</v>
      </c>
      <c r="N20" s="95" t="s">
        <v>139</v>
      </c>
      <c r="O20" s="95" t="s">
        <v>140</v>
      </c>
      <c r="P20" s="95">
        <v>10</v>
      </c>
      <c r="Q20" s="96">
        <v>7.2549999999999999</v>
      </c>
      <c r="R20" s="95">
        <v>3</v>
      </c>
      <c r="S20" s="25"/>
    </row>
    <row r="21" spans="1:19" ht="15" thickBot="1">
      <c r="A21" s="116">
        <v>15</v>
      </c>
      <c r="B21" s="117" t="s">
        <v>33</v>
      </c>
      <c r="C21" s="108">
        <v>100</v>
      </c>
      <c r="D21" s="114">
        <v>0.5</v>
      </c>
      <c r="E21" s="114">
        <v>0.2</v>
      </c>
      <c r="F21" s="114">
        <v>10.1</v>
      </c>
      <c r="G21" s="114">
        <v>24</v>
      </c>
      <c r="H21" s="114">
        <v>0</v>
      </c>
      <c r="I21" s="114">
        <v>0.06</v>
      </c>
      <c r="J21" s="114">
        <v>25</v>
      </c>
      <c r="K21" s="114"/>
      <c r="L21" s="114"/>
      <c r="M21" s="114">
        <v>0.7</v>
      </c>
      <c r="N21" s="114">
        <v>14</v>
      </c>
      <c r="O21" s="114">
        <v>20</v>
      </c>
      <c r="P21" s="114">
        <v>26</v>
      </c>
      <c r="Q21" s="114"/>
      <c r="R21" s="114">
        <v>0.9</v>
      </c>
      <c r="S21" s="25"/>
    </row>
    <row r="22" spans="1:19" ht="15" thickBot="1">
      <c r="A22" s="98"/>
      <c r="B22" s="112" t="s">
        <v>209</v>
      </c>
      <c r="C22" s="157">
        <v>200</v>
      </c>
      <c r="D22" s="157">
        <v>0.2</v>
      </c>
      <c r="E22" s="157">
        <v>0.1</v>
      </c>
      <c r="F22" s="157">
        <v>6.6</v>
      </c>
      <c r="G22" s="157">
        <v>27.9</v>
      </c>
      <c r="H22" s="157">
        <v>0.4</v>
      </c>
      <c r="I22" s="157">
        <v>1.2</v>
      </c>
      <c r="J22" s="157">
        <v>0</v>
      </c>
      <c r="K22" s="157">
        <v>0.01</v>
      </c>
      <c r="L22" s="157">
        <v>0</v>
      </c>
      <c r="M22" s="157">
        <v>0.1</v>
      </c>
      <c r="N22" s="157">
        <v>1.26</v>
      </c>
      <c r="O22" s="157">
        <v>30.23</v>
      </c>
      <c r="P22" s="157">
        <v>6.94</v>
      </c>
      <c r="Q22" s="157">
        <v>0.7</v>
      </c>
      <c r="R22" s="157">
        <v>0.02</v>
      </c>
      <c r="S22" s="25"/>
    </row>
    <row r="23" spans="1:19" ht="15" thickBot="1">
      <c r="A23" s="99"/>
      <c r="B23" s="100" t="s">
        <v>1</v>
      </c>
      <c r="C23" s="101">
        <v>600</v>
      </c>
      <c r="D23" s="101">
        <f>SUM(D17:D22)</f>
        <v>27.3</v>
      </c>
      <c r="E23" s="101">
        <f>SUM(E17:E22)</f>
        <v>21.8</v>
      </c>
      <c r="F23" s="101">
        <f>SUM(F17:F22)</f>
        <v>61.100000000000009</v>
      </c>
      <c r="G23" s="101">
        <f>SUM(G17:G22)</f>
        <v>240.9</v>
      </c>
      <c r="H23" s="101">
        <v>0.17</v>
      </c>
      <c r="I23" s="101">
        <f>SUM(I17:I22)</f>
        <v>2.3600000000000003</v>
      </c>
      <c r="J23" s="101">
        <f>SUM(J17:J22)</f>
        <v>25.04</v>
      </c>
      <c r="K23" s="101" t="s">
        <v>40</v>
      </c>
      <c r="L23" s="101"/>
      <c r="M23" s="101">
        <f>SUM(M17:M22)</f>
        <v>9.879999999999999</v>
      </c>
      <c r="N23" s="101">
        <f>SUM(N17:N22)</f>
        <v>416.78</v>
      </c>
      <c r="O23" s="101">
        <f>SUM(O17:O22)</f>
        <v>307.64000000000004</v>
      </c>
      <c r="P23" s="101">
        <f>SUM(P17:P22)</f>
        <v>54.12</v>
      </c>
      <c r="Q23" s="92">
        <f>SUM(Q18:Q21)</f>
        <v>7.2549999999999999</v>
      </c>
      <c r="R23" s="101">
        <f>SUM(R17:R22)</f>
        <v>4.18</v>
      </c>
      <c r="S23" s="25"/>
    </row>
    <row r="24" spans="1:19" ht="15" customHeight="1" thickBot="1">
      <c r="A24" s="47"/>
      <c r="B24" s="192" t="s">
        <v>41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25"/>
    </row>
    <row r="25" spans="1:19" ht="15" thickBot="1">
      <c r="A25" s="195" t="s">
        <v>37</v>
      </c>
      <c r="B25" s="185" t="s">
        <v>7</v>
      </c>
      <c r="C25" s="162" t="s">
        <v>119</v>
      </c>
      <c r="D25" s="162" t="s">
        <v>120</v>
      </c>
      <c r="E25" s="162" t="s">
        <v>121</v>
      </c>
      <c r="F25" s="162" t="s">
        <v>122</v>
      </c>
      <c r="G25" s="162" t="s">
        <v>123</v>
      </c>
      <c r="H25" s="145" t="s">
        <v>9</v>
      </c>
      <c r="I25" s="145"/>
      <c r="J25" s="145"/>
      <c r="K25" s="145"/>
      <c r="L25" s="145"/>
      <c r="M25" s="145"/>
      <c r="N25" s="145" t="s">
        <v>10</v>
      </c>
      <c r="O25" s="145"/>
      <c r="P25" s="145"/>
      <c r="Q25" s="145"/>
      <c r="R25" s="145"/>
      <c r="S25" s="25"/>
    </row>
    <row r="26" spans="1:19" ht="15" customHeight="1" thickBot="1">
      <c r="A26" s="196"/>
      <c r="B26" s="186"/>
      <c r="C26" s="183"/>
      <c r="D26" s="183"/>
      <c r="E26" s="183"/>
      <c r="F26" s="183"/>
      <c r="G26" s="183"/>
      <c r="H26" s="102" t="s">
        <v>124</v>
      </c>
      <c r="I26" s="102" t="s">
        <v>125</v>
      </c>
      <c r="J26" s="102" t="s">
        <v>126</v>
      </c>
      <c r="K26" s="102" t="s">
        <v>127</v>
      </c>
      <c r="L26" s="102" t="s">
        <v>128</v>
      </c>
      <c r="M26" s="102" t="s">
        <v>129</v>
      </c>
      <c r="N26" s="103" t="s">
        <v>132</v>
      </c>
      <c r="O26" s="103" t="s">
        <v>133</v>
      </c>
      <c r="P26" s="103" t="s">
        <v>134</v>
      </c>
      <c r="Q26" s="103" t="s">
        <v>135</v>
      </c>
      <c r="R26" s="103" t="s">
        <v>136</v>
      </c>
      <c r="S26" s="25"/>
    </row>
    <row r="27" spans="1:19" ht="15" thickBot="1">
      <c r="A27" s="108">
        <v>206</v>
      </c>
      <c r="B27" s="157" t="s">
        <v>208</v>
      </c>
      <c r="C27" s="157">
        <v>220</v>
      </c>
      <c r="D27" s="157">
        <v>10.5</v>
      </c>
      <c r="E27" s="157">
        <v>9.6</v>
      </c>
      <c r="F27" s="157">
        <v>38.200000000000003</v>
      </c>
      <c r="G27" s="157">
        <v>280.89999999999998</v>
      </c>
      <c r="H27" s="157">
        <v>51.1</v>
      </c>
      <c r="I27" s="157">
        <v>0.1</v>
      </c>
      <c r="J27" s="157">
        <v>0.08</v>
      </c>
      <c r="K27" s="157">
        <v>7.0000000000000007E-2</v>
      </c>
      <c r="L27" s="157">
        <v>0.24</v>
      </c>
      <c r="M27" s="157">
        <v>1.44</v>
      </c>
      <c r="N27" s="157">
        <v>320.88</v>
      </c>
      <c r="O27" s="157">
        <v>76</v>
      </c>
      <c r="P27" s="157">
        <v>167.52</v>
      </c>
      <c r="Q27" s="157">
        <v>13.82</v>
      </c>
      <c r="R27" s="157">
        <v>2.6</v>
      </c>
      <c r="S27" s="25"/>
    </row>
    <row r="28" spans="1:19" ht="15" thickBot="1">
      <c r="A28" s="105"/>
      <c r="B28" s="92" t="s">
        <v>94</v>
      </c>
      <c r="C28" s="94">
        <v>50</v>
      </c>
      <c r="D28" s="94">
        <v>3.8</v>
      </c>
      <c r="E28" s="94" t="s">
        <v>115</v>
      </c>
      <c r="F28" s="94">
        <v>24.6</v>
      </c>
      <c r="G28" s="94" t="s">
        <v>116</v>
      </c>
      <c r="H28" s="95">
        <v>0</v>
      </c>
      <c r="I28" s="95">
        <v>0</v>
      </c>
      <c r="J28" s="96" t="s">
        <v>137</v>
      </c>
      <c r="K28" s="96" t="s">
        <v>138</v>
      </c>
      <c r="L28" s="95">
        <v>0</v>
      </c>
      <c r="M28" s="96">
        <v>1.1000000000000001</v>
      </c>
      <c r="N28" s="95" t="s">
        <v>139</v>
      </c>
      <c r="O28" s="95" t="s">
        <v>140</v>
      </c>
      <c r="P28" s="95">
        <v>10</v>
      </c>
      <c r="Q28" s="96">
        <v>7.2549999999999999</v>
      </c>
      <c r="R28" s="95">
        <v>3</v>
      </c>
      <c r="S28" s="25"/>
    </row>
    <row r="29" spans="1:19" ht="15" thickBot="1">
      <c r="A29" s="126"/>
      <c r="B29" s="97" t="s">
        <v>97</v>
      </c>
      <c r="C29" s="94">
        <v>50</v>
      </c>
      <c r="D29" s="94">
        <v>3.3</v>
      </c>
      <c r="E29" s="94" t="s">
        <v>117</v>
      </c>
      <c r="F29" s="94">
        <v>16.7</v>
      </c>
      <c r="G29" s="94" t="s">
        <v>118</v>
      </c>
      <c r="H29" s="95">
        <v>0</v>
      </c>
      <c r="I29" s="95">
        <v>0</v>
      </c>
      <c r="J29" s="96" t="s">
        <v>141</v>
      </c>
      <c r="K29" s="96" t="s">
        <v>131</v>
      </c>
      <c r="L29" s="95">
        <v>0</v>
      </c>
      <c r="M29" s="95">
        <v>1</v>
      </c>
      <c r="N29" s="95">
        <v>305</v>
      </c>
      <c r="O29" s="95" t="s">
        <v>142</v>
      </c>
      <c r="P29" s="96" t="s">
        <v>144</v>
      </c>
      <c r="Q29" s="95">
        <v>0</v>
      </c>
      <c r="R29" s="95" t="s">
        <v>143</v>
      </c>
      <c r="S29" s="25"/>
    </row>
    <row r="30" spans="1:19" ht="15" thickBot="1">
      <c r="A30" s="98">
        <v>19</v>
      </c>
      <c r="B30" s="132" t="s">
        <v>203</v>
      </c>
      <c r="C30" s="143">
        <v>40</v>
      </c>
      <c r="D30" s="143">
        <v>10.3</v>
      </c>
      <c r="E30" s="143">
        <v>1.3</v>
      </c>
      <c r="F30" s="143" t="s">
        <v>182</v>
      </c>
      <c r="G30" s="143" t="s">
        <v>183</v>
      </c>
      <c r="H30" s="143">
        <v>0</v>
      </c>
      <c r="I30" s="143">
        <v>0</v>
      </c>
      <c r="J30" s="143" t="s">
        <v>184</v>
      </c>
      <c r="K30" s="143" t="s">
        <v>162</v>
      </c>
      <c r="L30" s="143">
        <v>0</v>
      </c>
      <c r="M30" s="143">
        <v>2.1</v>
      </c>
      <c r="N30" s="143">
        <v>575</v>
      </c>
      <c r="O30" s="143">
        <v>175</v>
      </c>
      <c r="P30" s="143">
        <v>28</v>
      </c>
      <c r="Q30" s="143">
        <v>0</v>
      </c>
      <c r="R30" s="143">
        <v>0</v>
      </c>
      <c r="S30" s="25"/>
    </row>
    <row r="31" spans="1:19" ht="15" thickBot="1">
      <c r="A31" s="98"/>
      <c r="B31" s="132" t="s">
        <v>174</v>
      </c>
      <c r="C31" s="132">
        <v>100</v>
      </c>
      <c r="D31" s="132">
        <v>1.1000000000000001</v>
      </c>
      <c r="E31" s="132">
        <v>4.3</v>
      </c>
      <c r="F31" s="132">
        <v>10.3</v>
      </c>
      <c r="G31" s="132">
        <v>85</v>
      </c>
      <c r="H31" s="132" t="s">
        <v>181</v>
      </c>
      <c r="I31" s="132">
        <v>2.8</v>
      </c>
      <c r="J31" s="132" t="s">
        <v>151</v>
      </c>
      <c r="K31" s="132" t="s">
        <v>146</v>
      </c>
      <c r="L31" s="132">
        <v>0</v>
      </c>
      <c r="M31" s="132" t="s">
        <v>175</v>
      </c>
      <c r="N31" s="132" t="s">
        <v>176</v>
      </c>
      <c r="O31" s="132" t="s">
        <v>177</v>
      </c>
      <c r="P31" s="132" t="s">
        <v>178</v>
      </c>
      <c r="Q31" s="132" t="s">
        <v>179</v>
      </c>
      <c r="R31" s="132" t="s">
        <v>180</v>
      </c>
      <c r="S31" s="25"/>
    </row>
    <row r="32" spans="1:19" ht="15" thickBot="1">
      <c r="A32" s="108">
        <v>943</v>
      </c>
      <c r="B32" s="112" t="s">
        <v>3</v>
      </c>
      <c r="C32" s="157">
        <v>200</v>
      </c>
      <c r="D32" s="157">
        <v>0.2</v>
      </c>
      <c r="E32" s="157">
        <v>0.1</v>
      </c>
      <c r="F32" s="157">
        <v>6.6</v>
      </c>
      <c r="G32" s="157">
        <v>27.9</v>
      </c>
      <c r="H32" s="157">
        <v>0.4</v>
      </c>
      <c r="I32" s="157">
        <v>1.2</v>
      </c>
      <c r="J32" s="157">
        <v>0</v>
      </c>
      <c r="K32" s="157">
        <v>0.01</v>
      </c>
      <c r="L32" s="157">
        <v>0</v>
      </c>
      <c r="M32" s="157">
        <v>0.1</v>
      </c>
      <c r="N32" s="157">
        <v>1.26</v>
      </c>
      <c r="O32" s="157">
        <v>30.23</v>
      </c>
      <c r="P32" s="157">
        <v>6.94</v>
      </c>
      <c r="Q32" s="157">
        <v>0.7</v>
      </c>
      <c r="R32" s="157">
        <v>0.02</v>
      </c>
      <c r="S32" s="25"/>
    </row>
    <row r="33" spans="1:19" ht="15" thickBot="1">
      <c r="A33" s="105"/>
      <c r="B33" s="110" t="s">
        <v>1</v>
      </c>
      <c r="C33" s="110">
        <v>860</v>
      </c>
      <c r="D33" s="111">
        <f t="shared" ref="D33:I33" si="0">SUM(D27:D32)</f>
        <v>29.200000000000003</v>
      </c>
      <c r="E33" s="111">
        <f t="shared" si="0"/>
        <v>15.299999999999999</v>
      </c>
      <c r="F33" s="111">
        <f t="shared" si="0"/>
        <v>96.399999999999991</v>
      </c>
      <c r="G33" s="111">
        <f t="shared" si="0"/>
        <v>393.79999999999995</v>
      </c>
      <c r="H33" s="111">
        <f t="shared" si="0"/>
        <v>51.5</v>
      </c>
      <c r="I33" s="111">
        <f t="shared" si="0"/>
        <v>4.0999999999999996</v>
      </c>
      <c r="J33" s="111">
        <f>SUM(J32:J32)</f>
        <v>0</v>
      </c>
      <c r="K33" s="111">
        <f>SUM(K32:K32)</f>
        <v>0.01</v>
      </c>
      <c r="L33" s="111">
        <f>SUM(L27:L32)</f>
        <v>0.24</v>
      </c>
      <c r="M33" s="111">
        <f>SUM(M27:M32)</f>
        <v>5.74</v>
      </c>
      <c r="N33" s="111">
        <f>SUM(N27:N32)</f>
        <v>1202.1400000000001</v>
      </c>
      <c r="O33" s="111">
        <f>SUM(O27:O32)</f>
        <v>281.23</v>
      </c>
      <c r="P33" s="111">
        <f>SUM(P27:P32)</f>
        <v>212.46</v>
      </c>
      <c r="Q33" s="111">
        <f>SUM(Q28:Q32)</f>
        <v>7.9550000000000001</v>
      </c>
      <c r="R33" s="111">
        <f>SUM(R27:R32)</f>
        <v>5.6199999999999992</v>
      </c>
      <c r="S33" s="25"/>
    </row>
    <row r="34" spans="1:19" ht="15" thickBot="1">
      <c r="A34" s="38"/>
      <c r="B34" s="197" t="s">
        <v>26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25"/>
    </row>
    <row r="35" spans="1:19" ht="15.75" customHeight="1" thickBot="1">
      <c r="A35" s="163" t="s">
        <v>37</v>
      </c>
      <c r="B35" s="165" t="s">
        <v>7</v>
      </c>
      <c r="C35" s="162" t="s">
        <v>119</v>
      </c>
      <c r="D35" s="162" t="s">
        <v>120</v>
      </c>
      <c r="E35" s="162" t="s">
        <v>121</v>
      </c>
      <c r="F35" s="162" t="s">
        <v>122</v>
      </c>
      <c r="G35" s="162" t="s">
        <v>123</v>
      </c>
      <c r="H35" s="88" t="s">
        <v>9</v>
      </c>
      <c r="I35" s="88"/>
      <c r="J35" s="88"/>
      <c r="K35" s="88"/>
      <c r="L35" s="88"/>
      <c r="M35" s="88"/>
      <c r="N35" s="88" t="s">
        <v>10</v>
      </c>
      <c r="O35" s="88"/>
      <c r="P35" s="88"/>
      <c r="Q35" s="88"/>
      <c r="R35" s="88"/>
      <c r="S35" s="25"/>
    </row>
    <row r="36" spans="1:19" ht="31.8" thickBot="1">
      <c r="A36" s="164"/>
      <c r="B36" s="165"/>
      <c r="C36" s="162"/>
      <c r="D36" s="162"/>
      <c r="E36" s="162"/>
      <c r="F36" s="162"/>
      <c r="G36" s="162"/>
      <c r="H36" s="89" t="s">
        <v>124</v>
      </c>
      <c r="I36" s="89" t="s">
        <v>125</v>
      </c>
      <c r="J36" s="89" t="s">
        <v>126</v>
      </c>
      <c r="K36" s="89" t="s">
        <v>127</v>
      </c>
      <c r="L36" s="89" t="s">
        <v>128</v>
      </c>
      <c r="M36" s="89" t="s">
        <v>129</v>
      </c>
      <c r="N36" s="90" t="s">
        <v>132</v>
      </c>
      <c r="O36" s="90" t="s">
        <v>133</v>
      </c>
      <c r="P36" s="90" t="s">
        <v>134</v>
      </c>
      <c r="Q36" s="90" t="s">
        <v>135</v>
      </c>
      <c r="R36" s="90" t="s">
        <v>136</v>
      </c>
      <c r="S36" s="25"/>
    </row>
    <row r="37" spans="1:19" ht="15" customHeight="1" thickBot="1">
      <c r="A37" s="108">
        <v>436</v>
      </c>
      <c r="B37" s="105" t="s">
        <v>20</v>
      </c>
      <c r="C37" s="106">
        <v>220</v>
      </c>
      <c r="D37" s="106">
        <v>20.100000000000001</v>
      </c>
      <c r="E37" s="106">
        <v>19.3</v>
      </c>
      <c r="F37" s="106">
        <v>17.2</v>
      </c>
      <c r="G37" s="106" t="s">
        <v>159</v>
      </c>
      <c r="H37" s="106" t="s">
        <v>160</v>
      </c>
      <c r="I37" s="106">
        <v>9.5</v>
      </c>
      <c r="J37" s="106" t="s">
        <v>148</v>
      </c>
      <c r="K37" s="106" t="s">
        <v>161</v>
      </c>
      <c r="L37" s="106" t="s">
        <v>162</v>
      </c>
      <c r="M37" s="106">
        <v>8.24</v>
      </c>
      <c r="N37" s="106" t="s">
        <v>163</v>
      </c>
      <c r="O37" s="106" t="s">
        <v>164</v>
      </c>
      <c r="P37" s="106">
        <v>25.5</v>
      </c>
      <c r="Q37" s="106" t="s">
        <v>165</v>
      </c>
      <c r="R37" s="106" t="s">
        <v>115</v>
      </c>
      <c r="S37" s="25"/>
    </row>
    <row r="38" spans="1:19" ht="15" thickBot="1">
      <c r="A38" s="113">
        <v>868</v>
      </c>
      <c r="B38" s="157" t="s">
        <v>210</v>
      </c>
      <c r="C38" s="157">
        <v>200</v>
      </c>
      <c r="D38" s="157">
        <v>0.5</v>
      </c>
      <c r="E38" s="157">
        <v>0</v>
      </c>
      <c r="F38" s="157">
        <v>19.8</v>
      </c>
      <c r="G38" s="157">
        <v>81</v>
      </c>
      <c r="H38" s="157">
        <v>15</v>
      </c>
      <c r="I38" s="157">
        <v>0</v>
      </c>
      <c r="J38" s="157">
        <v>0</v>
      </c>
      <c r="K38" s="157">
        <v>0</v>
      </c>
      <c r="L38" s="157">
        <v>0</v>
      </c>
      <c r="M38" s="157">
        <v>0.05</v>
      </c>
      <c r="N38" s="157">
        <v>0.05</v>
      </c>
      <c r="O38" s="157">
        <v>0.17</v>
      </c>
      <c r="P38" s="157">
        <v>49.56</v>
      </c>
      <c r="Q38" s="157">
        <v>0</v>
      </c>
      <c r="R38" s="157">
        <v>0</v>
      </c>
      <c r="S38" s="25"/>
    </row>
    <row r="39" spans="1:19" ht="15" thickBot="1">
      <c r="A39" s="113"/>
      <c r="B39" s="92" t="s">
        <v>94</v>
      </c>
      <c r="C39" s="94">
        <v>50</v>
      </c>
      <c r="D39" s="94">
        <v>3.8</v>
      </c>
      <c r="E39" s="94" t="s">
        <v>115</v>
      </c>
      <c r="F39" s="94">
        <v>24.6</v>
      </c>
      <c r="G39" s="94" t="s">
        <v>116</v>
      </c>
      <c r="H39" s="95">
        <v>0</v>
      </c>
      <c r="I39" s="95">
        <v>0</v>
      </c>
      <c r="J39" s="95" t="s">
        <v>137</v>
      </c>
      <c r="K39" s="95" t="s">
        <v>138</v>
      </c>
      <c r="L39" s="95">
        <v>0</v>
      </c>
      <c r="M39" s="96">
        <v>1.1000000000000001</v>
      </c>
      <c r="N39" s="95" t="s">
        <v>139</v>
      </c>
      <c r="O39" s="95" t="s">
        <v>140</v>
      </c>
      <c r="P39" s="95">
        <v>10</v>
      </c>
      <c r="Q39" s="96">
        <v>7.2549999999999999</v>
      </c>
      <c r="R39" s="95">
        <v>3</v>
      </c>
      <c r="S39" s="25"/>
    </row>
    <row r="40" spans="1:19" ht="15" thickBot="1">
      <c r="A40" s="113"/>
      <c r="B40" s="97" t="s">
        <v>97</v>
      </c>
      <c r="C40" s="94">
        <v>50</v>
      </c>
      <c r="D40" s="94">
        <v>3.3</v>
      </c>
      <c r="E40" s="94" t="s">
        <v>117</v>
      </c>
      <c r="F40" s="94">
        <v>16.7</v>
      </c>
      <c r="G40" s="94" t="s">
        <v>118</v>
      </c>
      <c r="H40" s="95">
        <v>0</v>
      </c>
      <c r="I40" s="95">
        <v>0</v>
      </c>
      <c r="J40" s="95" t="s">
        <v>141</v>
      </c>
      <c r="K40" s="95" t="s">
        <v>131</v>
      </c>
      <c r="L40" s="95">
        <v>0</v>
      </c>
      <c r="M40" s="95">
        <v>1</v>
      </c>
      <c r="N40" s="95">
        <v>305</v>
      </c>
      <c r="O40" s="95" t="s">
        <v>142</v>
      </c>
      <c r="P40" s="96" t="s">
        <v>144</v>
      </c>
      <c r="Q40" s="95">
        <v>0</v>
      </c>
      <c r="R40" s="95" t="s">
        <v>143</v>
      </c>
      <c r="S40" s="25"/>
    </row>
    <row r="41" spans="1:19" ht="15" thickBot="1">
      <c r="A41" s="113"/>
      <c r="B41" s="132" t="s">
        <v>217</v>
      </c>
      <c r="C41" s="157">
        <v>12</v>
      </c>
      <c r="D41" s="157">
        <v>0.6</v>
      </c>
      <c r="E41" s="157">
        <v>1</v>
      </c>
      <c r="F41" s="157">
        <v>9.1999999999999993</v>
      </c>
      <c r="G41" s="157">
        <v>47.9</v>
      </c>
      <c r="H41" s="157">
        <v>1.4</v>
      </c>
      <c r="I41" s="157">
        <v>0</v>
      </c>
      <c r="J41" s="157">
        <v>0.01</v>
      </c>
      <c r="K41" s="157">
        <v>0.03</v>
      </c>
      <c r="L41" s="157">
        <v>0</v>
      </c>
      <c r="M41" s="157">
        <v>0.02</v>
      </c>
      <c r="N41" s="157">
        <v>29.4</v>
      </c>
      <c r="O41" s="157">
        <v>25.68</v>
      </c>
      <c r="P41" s="157">
        <v>16.559999999999999</v>
      </c>
      <c r="Q41" s="157">
        <v>3.24</v>
      </c>
      <c r="R41" s="157">
        <v>0.22</v>
      </c>
      <c r="S41" s="25"/>
    </row>
    <row r="42" spans="1:19" ht="15" thickBot="1">
      <c r="A42" s="105"/>
      <c r="B42" s="109" t="s">
        <v>1</v>
      </c>
      <c r="C42" s="110">
        <v>660</v>
      </c>
      <c r="D42" s="111" t="s">
        <v>98</v>
      </c>
      <c r="E42" s="111">
        <v>23.77</v>
      </c>
      <c r="F42" s="111">
        <v>138.78</v>
      </c>
      <c r="G42" s="111">
        <v>842.64</v>
      </c>
      <c r="H42" s="111">
        <v>49.93</v>
      </c>
      <c r="I42" s="111">
        <v>10.64</v>
      </c>
      <c r="J42" s="111">
        <v>59.89</v>
      </c>
      <c r="K42" s="111"/>
      <c r="L42" s="111"/>
      <c r="M42" s="111">
        <v>5.72</v>
      </c>
      <c r="N42" s="111">
        <v>124.85</v>
      </c>
      <c r="O42" s="111">
        <v>161.65</v>
      </c>
      <c r="P42" s="111">
        <v>478.95</v>
      </c>
      <c r="Q42" s="111">
        <f>SUM(Q38:Q40)</f>
        <v>7.2549999999999999</v>
      </c>
      <c r="R42" s="111">
        <v>10.02</v>
      </c>
      <c r="S42" s="25"/>
    </row>
    <row r="43" spans="1:19" ht="15" thickBot="1">
      <c r="A43" s="38"/>
      <c r="B43" s="171" t="s">
        <v>46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25"/>
    </row>
    <row r="44" spans="1:19" ht="15.75" customHeight="1" thickBot="1">
      <c r="A44" s="163" t="s">
        <v>37</v>
      </c>
      <c r="B44" s="165" t="s">
        <v>7</v>
      </c>
      <c r="C44" s="162" t="s">
        <v>119</v>
      </c>
      <c r="D44" s="162" t="s">
        <v>120</v>
      </c>
      <c r="E44" s="162" t="s">
        <v>121</v>
      </c>
      <c r="F44" s="162" t="s">
        <v>122</v>
      </c>
      <c r="G44" s="162" t="s">
        <v>123</v>
      </c>
      <c r="H44" s="88" t="s">
        <v>9</v>
      </c>
      <c r="I44" s="88"/>
      <c r="J44" s="88"/>
      <c r="K44" s="88"/>
      <c r="L44" s="88"/>
      <c r="M44" s="88"/>
      <c r="N44" s="88" t="s">
        <v>10</v>
      </c>
      <c r="O44" s="88"/>
      <c r="P44" s="88"/>
      <c r="Q44" s="88"/>
      <c r="R44" s="88"/>
      <c r="S44" s="25"/>
    </row>
    <row r="45" spans="1:19" ht="31.8" thickBot="1">
      <c r="A45" s="164"/>
      <c r="B45" s="165"/>
      <c r="C45" s="162"/>
      <c r="D45" s="162"/>
      <c r="E45" s="162"/>
      <c r="F45" s="162"/>
      <c r="G45" s="162"/>
      <c r="H45" s="89" t="s">
        <v>124</v>
      </c>
      <c r="I45" s="89" t="s">
        <v>125</v>
      </c>
      <c r="J45" s="89" t="s">
        <v>126</v>
      </c>
      <c r="K45" s="89" t="s">
        <v>127</v>
      </c>
      <c r="L45" s="89" t="s">
        <v>128</v>
      </c>
      <c r="M45" s="89" t="s">
        <v>129</v>
      </c>
      <c r="N45" s="90" t="s">
        <v>132</v>
      </c>
      <c r="O45" s="90" t="s">
        <v>133</v>
      </c>
      <c r="P45" s="90" t="s">
        <v>134</v>
      </c>
      <c r="Q45" s="90" t="s">
        <v>135</v>
      </c>
      <c r="R45" s="90" t="s">
        <v>136</v>
      </c>
      <c r="S45" s="25"/>
    </row>
    <row r="46" spans="1:19" ht="15" thickBot="1">
      <c r="A46" s="115">
        <v>154</v>
      </c>
      <c r="B46" s="146" t="s">
        <v>25</v>
      </c>
      <c r="C46" s="108" t="s">
        <v>222</v>
      </c>
      <c r="D46" s="114">
        <v>18.170000000000002</v>
      </c>
      <c r="E46" s="114">
        <v>5.2100000000000009</v>
      </c>
      <c r="F46" s="107">
        <v>8.89</v>
      </c>
      <c r="G46" s="114">
        <v>103</v>
      </c>
      <c r="H46" s="114">
        <v>0.10500000000000001</v>
      </c>
      <c r="I46" s="114">
        <v>3.34</v>
      </c>
      <c r="J46" s="114">
        <v>18.420000000000002</v>
      </c>
      <c r="K46" s="114"/>
      <c r="L46" s="114"/>
      <c r="M46" s="114">
        <v>58.6</v>
      </c>
      <c r="N46" s="114">
        <v>34.200000000000003</v>
      </c>
      <c r="O46" s="114">
        <v>256.89999999999998</v>
      </c>
      <c r="P46" s="114">
        <v>2.83</v>
      </c>
      <c r="Q46" s="114"/>
      <c r="R46" s="114">
        <v>2.5764000000000005</v>
      </c>
      <c r="S46" s="25"/>
    </row>
    <row r="47" spans="1:19" ht="15" customHeight="1" thickBot="1">
      <c r="A47" s="116">
        <v>679</v>
      </c>
      <c r="B47" s="146" t="s">
        <v>2</v>
      </c>
      <c r="C47" s="108">
        <v>220</v>
      </c>
      <c r="D47" s="114">
        <v>7</v>
      </c>
      <c r="E47" s="114">
        <v>3.0897254999999997</v>
      </c>
      <c r="F47" s="114">
        <v>24.6</v>
      </c>
      <c r="G47" s="114">
        <v>196.78937999999997</v>
      </c>
      <c r="H47" s="114">
        <v>6</v>
      </c>
      <c r="I47" s="114">
        <v>0.26104604999999997</v>
      </c>
      <c r="J47" s="114">
        <v>0</v>
      </c>
      <c r="K47" s="114"/>
      <c r="L47" s="114"/>
      <c r="M47" s="114">
        <v>0.50038800000000005</v>
      </c>
      <c r="N47" s="114">
        <v>17.849100000000004</v>
      </c>
      <c r="O47" s="114">
        <v>121.6671</v>
      </c>
      <c r="P47" s="114">
        <v>182.34828000000002</v>
      </c>
      <c r="Q47" s="114"/>
      <c r="R47" s="114">
        <v>4.1103195000000001</v>
      </c>
      <c r="S47" s="25"/>
    </row>
    <row r="48" spans="1:19" ht="15" thickBot="1">
      <c r="A48" s="107">
        <v>379</v>
      </c>
      <c r="B48" s="117" t="s">
        <v>33</v>
      </c>
      <c r="C48" s="108">
        <v>100</v>
      </c>
      <c r="D48" s="114">
        <v>0.5</v>
      </c>
      <c r="E48" s="114">
        <v>0.2</v>
      </c>
      <c r="F48" s="114">
        <v>10.1</v>
      </c>
      <c r="G48" s="114">
        <v>24</v>
      </c>
      <c r="H48" s="114">
        <v>0</v>
      </c>
      <c r="I48" s="114">
        <v>0.06</v>
      </c>
      <c r="J48" s="114">
        <v>25</v>
      </c>
      <c r="K48" s="114"/>
      <c r="L48" s="114"/>
      <c r="M48" s="114">
        <v>0.7</v>
      </c>
      <c r="N48" s="114">
        <v>14</v>
      </c>
      <c r="O48" s="114">
        <v>20</v>
      </c>
      <c r="P48" s="114">
        <v>26</v>
      </c>
      <c r="Q48" s="114"/>
      <c r="R48" s="114">
        <v>0.9</v>
      </c>
      <c r="S48" s="25"/>
    </row>
    <row r="49" spans="1:19" ht="15" thickBot="1">
      <c r="A49" s="108">
        <v>951</v>
      </c>
      <c r="B49" s="118" t="s">
        <v>194</v>
      </c>
      <c r="C49" s="108">
        <v>200</v>
      </c>
      <c r="D49" s="114">
        <v>1.8</v>
      </c>
      <c r="E49" s="114">
        <v>20.16</v>
      </c>
      <c r="F49" s="114">
        <v>7</v>
      </c>
      <c r="G49" s="114">
        <v>0</v>
      </c>
      <c r="H49" s="114">
        <v>0.02</v>
      </c>
      <c r="I49" s="114">
        <v>0.36</v>
      </c>
      <c r="J49" s="114">
        <v>0</v>
      </c>
      <c r="K49" s="114"/>
      <c r="L49" s="114"/>
      <c r="M49" s="114">
        <v>30.6</v>
      </c>
      <c r="N49" s="114">
        <v>0</v>
      </c>
      <c r="O49" s="114">
        <v>45</v>
      </c>
      <c r="P49" s="114">
        <v>0</v>
      </c>
      <c r="Q49" s="114"/>
      <c r="R49" s="114">
        <v>8.8999999999999996E-2</v>
      </c>
      <c r="S49" s="25"/>
    </row>
    <row r="50" spans="1:19" ht="15" thickBot="1">
      <c r="A50" s="105"/>
      <c r="B50" s="147" t="s">
        <v>94</v>
      </c>
      <c r="C50" s="94">
        <v>50</v>
      </c>
      <c r="D50" s="94">
        <v>3.8</v>
      </c>
      <c r="E50" s="94" t="s">
        <v>115</v>
      </c>
      <c r="F50" s="94">
        <v>24.6</v>
      </c>
      <c r="G50" s="94" t="s">
        <v>116</v>
      </c>
      <c r="H50" s="95">
        <v>0</v>
      </c>
      <c r="I50" s="95">
        <v>0</v>
      </c>
      <c r="J50" s="95" t="s">
        <v>137</v>
      </c>
      <c r="K50" s="95" t="s">
        <v>138</v>
      </c>
      <c r="L50" s="95">
        <v>0</v>
      </c>
      <c r="M50" s="96">
        <v>1.1000000000000001</v>
      </c>
      <c r="N50" s="95" t="s">
        <v>139</v>
      </c>
      <c r="O50" s="95" t="s">
        <v>140</v>
      </c>
      <c r="P50" s="95">
        <v>10</v>
      </c>
      <c r="Q50" s="96">
        <v>7.2549999999999999</v>
      </c>
      <c r="R50" s="95">
        <v>3</v>
      </c>
      <c r="S50" s="25"/>
    </row>
    <row r="51" spans="1:19" ht="15" thickBot="1">
      <c r="A51" s="105"/>
      <c r="B51" s="148" t="s">
        <v>97</v>
      </c>
      <c r="C51" s="94">
        <v>50</v>
      </c>
      <c r="D51" s="94">
        <v>3.3</v>
      </c>
      <c r="E51" s="94" t="s">
        <v>117</v>
      </c>
      <c r="F51" s="94">
        <v>16.7</v>
      </c>
      <c r="G51" s="94" t="s">
        <v>118</v>
      </c>
      <c r="H51" s="95">
        <v>0</v>
      </c>
      <c r="I51" s="95">
        <v>0</v>
      </c>
      <c r="J51" s="95" t="s">
        <v>141</v>
      </c>
      <c r="K51" s="95" t="s">
        <v>131</v>
      </c>
      <c r="L51" s="95">
        <v>0</v>
      </c>
      <c r="M51" s="95">
        <v>1</v>
      </c>
      <c r="N51" s="95">
        <v>305</v>
      </c>
      <c r="O51" s="95" t="s">
        <v>142</v>
      </c>
      <c r="P51" s="96" t="s">
        <v>144</v>
      </c>
      <c r="Q51" s="95">
        <v>0</v>
      </c>
      <c r="R51" s="95" t="s">
        <v>143</v>
      </c>
      <c r="S51" s="25"/>
    </row>
    <row r="52" spans="1:19" ht="15" thickBot="1">
      <c r="A52" s="105"/>
      <c r="B52" s="109" t="s">
        <v>1</v>
      </c>
      <c r="C52" s="110">
        <v>680</v>
      </c>
      <c r="D52" s="111">
        <f t="shared" ref="D52:J52" si="1">SUM(D46:D51)</f>
        <v>34.57</v>
      </c>
      <c r="E52" s="111">
        <f t="shared" si="1"/>
        <v>28.6597255</v>
      </c>
      <c r="F52" s="111">
        <f t="shared" si="1"/>
        <v>91.89</v>
      </c>
      <c r="G52" s="111">
        <f t="shared" si="1"/>
        <v>323.78937999999994</v>
      </c>
      <c r="H52" s="111">
        <f t="shared" si="1"/>
        <v>6.125</v>
      </c>
      <c r="I52" s="111">
        <f t="shared" si="1"/>
        <v>4.0210460499999998</v>
      </c>
      <c r="J52" s="111">
        <f t="shared" si="1"/>
        <v>43.42</v>
      </c>
      <c r="K52" s="111"/>
      <c r="L52" s="111"/>
      <c r="M52" s="111">
        <f>SUM(M46:M51)</f>
        <v>92.500388000000001</v>
      </c>
      <c r="N52" s="111">
        <f>SUM(N46:N51)</f>
        <v>371.04910000000001</v>
      </c>
      <c r="O52" s="111">
        <f>SUM(O46:O51)</f>
        <v>443.56709999999998</v>
      </c>
      <c r="P52" s="111">
        <f>SUM(P46:P51)</f>
        <v>221.17828000000003</v>
      </c>
      <c r="Q52" s="111"/>
      <c r="R52" s="111">
        <f>SUM(R46:R51)</f>
        <v>10.675719500000001</v>
      </c>
      <c r="S52" s="25"/>
    </row>
    <row r="53" spans="1:19" ht="15" thickBot="1">
      <c r="A53" s="38"/>
      <c r="B53" s="172" t="s">
        <v>27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25"/>
    </row>
    <row r="54" spans="1:19" ht="15.75" customHeight="1" thickBot="1">
      <c r="A54" s="163" t="s">
        <v>37</v>
      </c>
      <c r="B54" s="174" t="s">
        <v>7</v>
      </c>
      <c r="C54" s="162" t="s">
        <v>119</v>
      </c>
      <c r="D54" s="162" t="s">
        <v>120</v>
      </c>
      <c r="E54" s="162" t="s">
        <v>121</v>
      </c>
      <c r="F54" s="162" t="s">
        <v>122</v>
      </c>
      <c r="G54" s="162" t="s">
        <v>123</v>
      </c>
      <c r="H54" s="88" t="s">
        <v>9</v>
      </c>
      <c r="I54" s="88"/>
      <c r="J54" s="88"/>
      <c r="K54" s="88"/>
      <c r="L54" s="88"/>
      <c r="M54" s="88"/>
      <c r="N54" s="88" t="s">
        <v>10</v>
      </c>
      <c r="O54" s="88"/>
      <c r="P54" s="88"/>
      <c r="Q54" s="88"/>
      <c r="R54" s="88"/>
      <c r="S54" s="25"/>
    </row>
    <row r="55" spans="1:19" ht="31.8" thickBot="1">
      <c r="A55" s="164"/>
      <c r="B55" s="174"/>
      <c r="C55" s="162"/>
      <c r="D55" s="162"/>
      <c r="E55" s="162"/>
      <c r="F55" s="162"/>
      <c r="G55" s="162"/>
      <c r="H55" s="89" t="s">
        <v>124</v>
      </c>
      <c r="I55" s="89" t="s">
        <v>125</v>
      </c>
      <c r="J55" s="89" t="s">
        <v>126</v>
      </c>
      <c r="K55" s="89" t="s">
        <v>127</v>
      </c>
      <c r="L55" s="89" t="s">
        <v>128</v>
      </c>
      <c r="M55" s="89" t="s">
        <v>129</v>
      </c>
      <c r="N55" s="90" t="s">
        <v>132</v>
      </c>
      <c r="O55" s="90" t="s">
        <v>133</v>
      </c>
      <c r="P55" s="90" t="s">
        <v>134</v>
      </c>
      <c r="Q55" s="90" t="s">
        <v>135</v>
      </c>
      <c r="R55" s="90" t="s">
        <v>136</v>
      </c>
      <c r="S55" s="25"/>
    </row>
    <row r="56" spans="1:19" ht="15" thickBot="1">
      <c r="A56" s="122">
        <v>390</v>
      </c>
      <c r="B56" s="131" t="s">
        <v>88</v>
      </c>
      <c r="C56" s="108" t="s">
        <v>49</v>
      </c>
      <c r="D56" s="114">
        <v>10.51</v>
      </c>
      <c r="E56" s="114">
        <v>13</v>
      </c>
      <c r="F56" s="120">
        <v>24</v>
      </c>
      <c r="G56" s="120">
        <v>320</v>
      </c>
      <c r="H56" s="114">
        <v>8.2000000000000003E-2</v>
      </c>
      <c r="I56" s="114">
        <v>0.36</v>
      </c>
      <c r="J56" s="114">
        <v>1.17</v>
      </c>
      <c r="K56" s="114"/>
      <c r="L56" s="114"/>
      <c r="M56" s="114">
        <v>101</v>
      </c>
      <c r="N56" s="114">
        <v>138.1</v>
      </c>
      <c r="O56" s="114">
        <v>47.6</v>
      </c>
      <c r="P56" s="114">
        <v>0.51</v>
      </c>
      <c r="Q56" s="114"/>
      <c r="R56" s="121">
        <v>1.23</v>
      </c>
      <c r="S56" s="25"/>
    </row>
    <row r="57" spans="1:19" ht="15" customHeight="1" thickBot="1">
      <c r="A57" s="122">
        <v>42</v>
      </c>
      <c r="B57" s="119" t="s">
        <v>21</v>
      </c>
      <c r="C57" s="108">
        <v>25</v>
      </c>
      <c r="D57" s="114">
        <v>5.0599999999999996</v>
      </c>
      <c r="E57" s="114">
        <v>5</v>
      </c>
      <c r="F57" s="120">
        <v>0.3</v>
      </c>
      <c r="G57" s="114">
        <v>2</v>
      </c>
      <c r="H57" s="114">
        <v>0.01</v>
      </c>
      <c r="I57" s="114">
        <v>0.41</v>
      </c>
      <c r="J57" s="114">
        <v>0.04</v>
      </c>
      <c r="K57" s="114"/>
      <c r="L57" s="114"/>
      <c r="M57" s="114">
        <v>250</v>
      </c>
      <c r="N57" s="114">
        <v>12.5</v>
      </c>
      <c r="O57" s="114">
        <v>135</v>
      </c>
      <c r="P57" s="114">
        <v>0.28000000000000003</v>
      </c>
      <c r="Q57" s="114"/>
      <c r="R57" s="121">
        <v>0.28000000000000003</v>
      </c>
      <c r="S57" s="25"/>
    </row>
    <row r="58" spans="1:19" ht="15" thickBot="1">
      <c r="A58" s="107">
        <v>349</v>
      </c>
      <c r="B58" s="119" t="s">
        <v>31</v>
      </c>
      <c r="C58" s="108">
        <v>20</v>
      </c>
      <c r="D58" s="114">
        <v>3.12</v>
      </c>
      <c r="E58" s="114">
        <v>5.57</v>
      </c>
      <c r="F58" s="120">
        <v>9.57</v>
      </c>
      <c r="G58" s="114">
        <v>161.30000000000001</v>
      </c>
      <c r="H58" s="114">
        <v>0.01</v>
      </c>
      <c r="I58" s="114">
        <v>0.41</v>
      </c>
      <c r="J58" s="114">
        <v>0</v>
      </c>
      <c r="K58" s="114"/>
      <c r="L58" s="114"/>
      <c r="M58" s="114">
        <v>250</v>
      </c>
      <c r="N58" s="114">
        <v>10.4</v>
      </c>
      <c r="O58" s="114">
        <v>135</v>
      </c>
      <c r="P58" s="114">
        <v>0.28000000000000003</v>
      </c>
      <c r="Q58" s="114"/>
      <c r="R58" s="114">
        <v>0.46</v>
      </c>
      <c r="S58" s="25"/>
    </row>
    <row r="59" spans="1:19" ht="15" thickBot="1">
      <c r="A59" s="108">
        <v>959</v>
      </c>
      <c r="B59" s="132" t="s">
        <v>29</v>
      </c>
      <c r="C59" s="132">
        <v>200</v>
      </c>
      <c r="D59" s="132">
        <v>4.7</v>
      </c>
      <c r="E59" s="132">
        <v>4.3</v>
      </c>
      <c r="F59" s="132">
        <v>12.4</v>
      </c>
      <c r="G59" s="132" t="s">
        <v>195</v>
      </c>
      <c r="H59" s="132">
        <v>17.3</v>
      </c>
      <c r="I59" s="132" t="s">
        <v>130</v>
      </c>
      <c r="J59" s="132" t="s">
        <v>131</v>
      </c>
      <c r="K59" s="132" t="s">
        <v>196</v>
      </c>
      <c r="L59" s="132">
        <v>0</v>
      </c>
      <c r="M59" s="132">
        <v>1.1000000000000001</v>
      </c>
      <c r="N59" s="132" t="s">
        <v>197</v>
      </c>
      <c r="O59" s="132" t="s">
        <v>198</v>
      </c>
      <c r="P59" s="132" t="s">
        <v>199</v>
      </c>
      <c r="Q59" s="132" t="s">
        <v>200</v>
      </c>
      <c r="R59" s="132">
        <v>2.29</v>
      </c>
      <c r="S59" s="25"/>
    </row>
    <row r="60" spans="1:19" ht="15" thickBot="1">
      <c r="A60" s="108"/>
      <c r="B60" s="157" t="s">
        <v>171</v>
      </c>
      <c r="C60" s="157">
        <v>60</v>
      </c>
      <c r="D60" s="157">
        <v>8</v>
      </c>
      <c r="E60" s="157">
        <v>14</v>
      </c>
      <c r="F60" s="157">
        <v>56</v>
      </c>
      <c r="G60" s="157">
        <v>382</v>
      </c>
      <c r="H60" s="157">
        <v>0</v>
      </c>
      <c r="I60" s="157">
        <v>0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25"/>
    </row>
    <row r="61" spans="1:19" ht="15" thickBot="1">
      <c r="A61" s="105"/>
      <c r="B61" s="92" t="s">
        <v>94</v>
      </c>
      <c r="C61" s="94">
        <v>50</v>
      </c>
      <c r="D61" s="94">
        <v>3.8</v>
      </c>
      <c r="E61" s="94" t="s">
        <v>115</v>
      </c>
      <c r="F61" s="94">
        <v>24.6</v>
      </c>
      <c r="G61" s="94" t="s">
        <v>116</v>
      </c>
      <c r="H61" s="95">
        <v>0</v>
      </c>
      <c r="I61" s="95">
        <v>0</v>
      </c>
      <c r="J61" s="95" t="s">
        <v>137</v>
      </c>
      <c r="K61" s="95" t="s">
        <v>138</v>
      </c>
      <c r="L61" s="95">
        <v>0</v>
      </c>
      <c r="M61" s="96">
        <v>1.1000000000000001</v>
      </c>
      <c r="N61" s="95" t="s">
        <v>139</v>
      </c>
      <c r="O61" s="95" t="s">
        <v>140</v>
      </c>
      <c r="P61" s="95">
        <v>10</v>
      </c>
      <c r="Q61" s="96">
        <v>7.2549999999999999</v>
      </c>
      <c r="R61" s="95">
        <v>3</v>
      </c>
      <c r="S61" s="25"/>
    </row>
    <row r="62" spans="1:19" ht="15" thickBot="1">
      <c r="A62" s="105"/>
      <c r="B62" s="97" t="s">
        <v>97</v>
      </c>
      <c r="C62" s="94">
        <v>50</v>
      </c>
      <c r="D62" s="94">
        <v>3.3</v>
      </c>
      <c r="E62" s="94" t="s">
        <v>117</v>
      </c>
      <c r="F62" s="94">
        <v>16.7</v>
      </c>
      <c r="G62" s="94" t="s">
        <v>118</v>
      </c>
      <c r="H62" s="95">
        <v>0</v>
      </c>
      <c r="I62" s="95">
        <v>0</v>
      </c>
      <c r="J62" s="95" t="s">
        <v>141</v>
      </c>
      <c r="K62" s="95" t="s">
        <v>131</v>
      </c>
      <c r="L62" s="95">
        <v>0</v>
      </c>
      <c r="M62" s="95">
        <v>1</v>
      </c>
      <c r="N62" s="95">
        <v>305</v>
      </c>
      <c r="O62" s="95" t="s">
        <v>142</v>
      </c>
      <c r="P62" s="96" t="s">
        <v>144</v>
      </c>
      <c r="Q62" s="95">
        <v>0</v>
      </c>
      <c r="R62" s="95" t="s">
        <v>143</v>
      </c>
      <c r="S62" s="25"/>
    </row>
    <row r="63" spans="1:19" ht="15" thickBot="1">
      <c r="A63" s="105"/>
      <c r="B63" s="109" t="s">
        <v>1</v>
      </c>
      <c r="C63" s="110">
        <v>600</v>
      </c>
      <c r="D63" s="111">
        <f t="shared" ref="D63:R63" si="2">SUM(D56:D62)</f>
        <v>38.489999999999995</v>
      </c>
      <c r="E63" s="111">
        <f t="shared" si="2"/>
        <v>41.870000000000005</v>
      </c>
      <c r="F63" s="111">
        <f t="shared" si="2"/>
        <v>143.57</v>
      </c>
      <c r="G63" s="111">
        <f t="shared" si="2"/>
        <v>865.3</v>
      </c>
      <c r="H63" s="111">
        <f t="shared" si="2"/>
        <v>17.402000000000001</v>
      </c>
      <c r="I63" s="111">
        <f t="shared" si="2"/>
        <v>1.18</v>
      </c>
      <c r="J63" s="114">
        <f t="shared" si="2"/>
        <v>1.21</v>
      </c>
      <c r="K63" s="114"/>
      <c r="L63" s="114"/>
      <c r="M63" s="114">
        <f t="shared" si="2"/>
        <v>604.20000000000005</v>
      </c>
      <c r="N63" s="114">
        <f t="shared" si="2"/>
        <v>466</v>
      </c>
      <c r="O63" s="114">
        <f t="shared" si="2"/>
        <v>317.60000000000002</v>
      </c>
      <c r="P63" s="114">
        <f t="shared" si="2"/>
        <v>11.07</v>
      </c>
      <c r="Q63" s="114"/>
      <c r="R63" s="114">
        <f t="shared" si="2"/>
        <v>7.26</v>
      </c>
      <c r="S63" s="25"/>
    </row>
    <row r="64" spans="1:19" ht="15" thickBot="1">
      <c r="A64" s="38"/>
      <c r="B64" s="171" t="s">
        <v>42</v>
      </c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25"/>
    </row>
    <row r="65" spans="1:19" ht="15.75" customHeight="1" thickBot="1">
      <c r="A65" s="163" t="s">
        <v>37</v>
      </c>
      <c r="B65" s="165" t="s">
        <v>7</v>
      </c>
      <c r="C65" s="162" t="s">
        <v>119</v>
      </c>
      <c r="D65" s="162" t="s">
        <v>120</v>
      </c>
      <c r="E65" s="162" t="s">
        <v>121</v>
      </c>
      <c r="F65" s="162" t="s">
        <v>122</v>
      </c>
      <c r="G65" s="162" t="s">
        <v>123</v>
      </c>
      <c r="H65" s="88" t="s">
        <v>9</v>
      </c>
      <c r="I65" s="88"/>
      <c r="J65" s="88"/>
      <c r="K65" s="88"/>
      <c r="L65" s="88"/>
      <c r="M65" s="88"/>
      <c r="N65" s="88" t="s">
        <v>10</v>
      </c>
      <c r="O65" s="88"/>
      <c r="P65" s="88"/>
      <c r="Q65" s="88"/>
      <c r="R65" s="88"/>
      <c r="S65" s="25"/>
    </row>
    <row r="66" spans="1:19" ht="31.8" thickBot="1">
      <c r="A66" s="164"/>
      <c r="B66" s="165"/>
      <c r="C66" s="162"/>
      <c r="D66" s="162"/>
      <c r="E66" s="162"/>
      <c r="F66" s="162"/>
      <c r="G66" s="162"/>
      <c r="H66" s="89" t="s">
        <v>124</v>
      </c>
      <c r="I66" s="89" t="s">
        <v>125</v>
      </c>
      <c r="J66" s="89" t="s">
        <v>126</v>
      </c>
      <c r="K66" s="89" t="s">
        <v>127</v>
      </c>
      <c r="L66" s="89" t="s">
        <v>128</v>
      </c>
      <c r="M66" s="89" t="s">
        <v>129</v>
      </c>
      <c r="N66" s="90" t="s">
        <v>132</v>
      </c>
      <c r="O66" s="90" t="s">
        <v>133</v>
      </c>
      <c r="P66" s="90" t="s">
        <v>134</v>
      </c>
      <c r="Q66" s="90" t="s">
        <v>135</v>
      </c>
      <c r="R66" s="90" t="s">
        <v>136</v>
      </c>
      <c r="S66" s="25"/>
    </row>
    <row r="67" spans="1:19" ht="15" thickBot="1">
      <c r="A67" s="107">
        <v>265</v>
      </c>
      <c r="B67" s="142" t="s">
        <v>85</v>
      </c>
      <c r="C67" s="112">
        <v>220</v>
      </c>
      <c r="D67" s="114">
        <v>14.14</v>
      </c>
      <c r="E67" s="114">
        <v>11.7</v>
      </c>
      <c r="F67" s="114">
        <v>13.97</v>
      </c>
      <c r="G67" s="114">
        <v>140.97999999999999</v>
      </c>
      <c r="H67" s="114">
        <v>0.55000000000000004</v>
      </c>
      <c r="I67" s="114">
        <v>0.43</v>
      </c>
      <c r="J67" s="114">
        <v>0.67</v>
      </c>
      <c r="K67" s="114"/>
      <c r="L67" s="114"/>
      <c r="M67" s="114">
        <v>1.88</v>
      </c>
      <c r="N67" s="114">
        <v>22.61</v>
      </c>
      <c r="O67" s="114">
        <v>36.880000000000003</v>
      </c>
      <c r="P67" s="114">
        <v>205.26</v>
      </c>
      <c r="Q67" s="114"/>
      <c r="R67" s="114">
        <v>2.33</v>
      </c>
      <c r="S67" s="25"/>
    </row>
    <row r="68" spans="1:19" ht="15" thickBot="1">
      <c r="A68" s="107">
        <v>71</v>
      </c>
      <c r="B68" s="129" t="s">
        <v>169</v>
      </c>
      <c r="C68" s="108">
        <v>80</v>
      </c>
      <c r="D68" s="114">
        <v>0.5</v>
      </c>
      <c r="E68" s="114">
        <v>2</v>
      </c>
      <c r="F68" s="114">
        <v>12.1</v>
      </c>
      <c r="G68" s="114">
        <v>4.2</v>
      </c>
      <c r="H68" s="114">
        <v>0</v>
      </c>
      <c r="I68" s="114">
        <v>8.9999999999999993E-3</v>
      </c>
      <c r="J68" s="114">
        <v>3</v>
      </c>
      <c r="K68" s="114"/>
      <c r="L68" s="114"/>
      <c r="M68" s="114">
        <v>3.0000000000000006E-2</v>
      </c>
      <c r="N68" s="114">
        <v>6.9</v>
      </c>
      <c r="O68" s="114">
        <v>4.2</v>
      </c>
      <c r="P68" s="114">
        <v>12.6</v>
      </c>
      <c r="Q68" s="114"/>
      <c r="R68" s="114">
        <v>0.18</v>
      </c>
      <c r="S68" s="25"/>
    </row>
    <row r="69" spans="1:19" ht="15" thickBot="1">
      <c r="A69" s="107">
        <v>868</v>
      </c>
      <c r="B69" s="105" t="s">
        <v>93</v>
      </c>
      <c r="C69" s="108">
        <v>200</v>
      </c>
      <c r="D69" s="114">
        <v>0.66</v>
      </c>
      <c r="E69" s="114">
        <v>0.09</v>
      </c>
      <c r="F69" s="114">
        <v>32.01</v>
      </c>
      <c r="G69" s="114">
        <v>111</v>
      </c>
      <c r="H69" s="114">
        <v>0</v>
      </c>
      <c r="I69" s="114">
        <v>1.7999999999999999E-2</v>
      </c>
      <c r="J69" s="114">
        <v>0.73</v>
      </c>
      <c r="K69" s="114"/>
      <c r="L69" s="114"/>
      <c r="M69" s="114">
        <v>0.2</v>
      </c>
      <c r="N69" s="114">
        <v>32.479999999999997</v>
      </c>
      <c r="O69" s="114">
        <v>17.45</v>
      </c>
      <c r="P69" s="114">
        <v>5</v>
      </c>
      <c r="Q69" s="114"/>
      <c r="R69" s="114">
        <v>0.7</v>
      </c>
      <c r="S69" s="25"/>
    </row>
    <row r="70" spans="1:19" ht="15" thickBot="1">
      <c r="A70" s="107"/>
      <c r="B70" s="92" t="s">
        <v>94</v>
      </c>
      <c r="C70" s="94">
        <v>50</v>
      </c>
      <c r="D70" s="94">
        <v>3.8</v>
      </c>
      <c r="E70" s="94" t="s">
        <v>115</v>
      </c>
      <c r="F70" s="94">
        <v>24.6</v>
      </c>
      <c r="G70" s="94" t="s">
        <v>116</v>
      </c>
      <c r="H70" s="95">
        <v>0</v>
      </c>
      <c r="I70" s="95">
        <v>0</v>
      </c>
      <c r="J70" s="95" t="s">
        <v>137</v>
      </c>
      <c r="K70" s="95" t="s">
        <v>138</v>
      </c>
      <c r="L70" s="95">
        <v>0</v>
      </c>
      <c r="M70" s="96">
        <v>1.1000000000000001</v>
      </c>
      <c r="N70" s="95" t="s">
        <v>139</v>
      </c>
      <c r="O70" s="95" t="s">
        <v>140</v>
      </c>
      <c r="P70" s="95">
        <v>10</v>
      </c>
      <c r="Q70" s="96">
        <v>7.2549999999999999</v>
      </c>
      <c r="R70" s="95">
        <v>3</v>
      </c>
      <c r="S70" s="25"/>
    </row>
    <row r="71" spans="1:19" ht="15" thickBot="1">
      <c r="A71" s="107"/>
      <c r="B71" s="97" t="s">
        <v>97</v>
      </c>
      <c r="C71" s="94">
        <v>50</v>
      </c>
      <c r="D71" s="94">
        <v>3.3</v>
      </c>
      <c r="E71" s="94" t="s">
        <v>117</v>
      </c>
      <c r="F71" s="94">
        <v>16.7</v>
      </c>
      <c r="G71" s="94" t="s">
        <v>118</v>
      </c>
      <c r="H71" s="95">
        <v>0</v>
      </c>
      <c r="I71" s="95">
        <v>0</v>
      </c>
      <c r="J71" s="95" t="s">
        <v>141</v>
      </c>
      <c r="K71" s="95" t="s">
        <v>131</v>
      </c>
      <c r="L71" s="95">
        <v>0</v>
      </c>
      <c r="M71" s="95">
        <v>1</v>
      </c>
      <c r="N71" s="95">
        <v>305</v>
      </c>
      <c r="O71" s="95" t="s">
        <v>142</v>
      </c>
      <c r="P71" s="96" t="s">
        <v>144</v>
      </c>
      <c r="Q71" s="95">
        <v>0</v>
      </c>
      <c r="R71" s="95">
        <v>15.45</v>
      </c>
      <c r="S71" s="25"/>
    </row>
    <row r="72" spans="1:19" ht="15" thickBot="1">
      <c r="A72" s="112">
        <v>640</v>
      </c>
      <c r="B72" s="150" t="s">
        <v>201</v>
      </c>
      <c r="C72" s="155">
        <v>200</v>
      </c>
      <c r="D72" s="155" t="s">
        <v>145</v>
      </c>
      <c r="E72" s="132">
        <v>1.1000000000000001</v>
      </c>
      <c r="F72" s="132">
        <v>11.9</v>
      </c>
      <c r="G72" s="132" t="s">
        <v>172</v>
      </c>
      <c r="H72" s="132">
        <v>36</v>
      </c>
      <c r="I72" s="132">
        <v>19.2</v>
      </c>
      <c r="J72" s="132" t="s">
        <v>151</v>
      </c>
      <c r="K72" s="132" t="s">
        <v>151</v>
      </c>
      <c r="L72" s="132">
        <v>0</v>
      </c>
      <c r="M72" s="132">
        <v>0.08</v>
      </c>
      <c r="N72" s="132">
        <v>1.06</v>
      </c>
      <c r="O72" s="132" t="s">
        <v>173</v>
      </c>
      <c r="P72" s="132">
        <v>6.88</v>
      </c>
      <c r="Q72" s="132">
        <v>2.8</v>
      </c>
      <c r="R72" s="132" t="s">
        <v>166</v>
      </c>
      <c r="S72" s="25"/>
    </row>
    <row r="73" spans="1:19" ht="15" thickBot="1">
      <c r="A73" s="105"/>
      <c r="B73" s="153"/>
      <c r="C73" s="154">
        <v>650</v>
      </c>
      <c r="D73" s="110">
        <v>35.85</v>
      </c>
      <c r="E73" s="111">
        <v>20.91</v>
      </c>
      <c r="F73" s="111">
        <v>14.99</v>
      </c>
      <c r="G73" s="111">
        <v>99.07</v>
      </c>
      <c r="H73" s="111">
        <v>654.95000000000005</v>
      </c>
      <c r="I73" s="111">
        <v>0.55000000000000004</v>
      </c>
      <c r="J73" s="111">
        <v>0.59</v>
      </c>
      <c r="K73" s="111">
        <v>4.4000000000000004</v>
      </c>
      <c r="L73" s="111"/>
      <c r="M73" s="111">
        <v>4.29</v>
      </c>
      <c r="N73" s="111">
        <v>2.91</v>
      </c>
      <c r="O73" s="111">
        <v>124.89</v>
      </c>
      <c r="P73" s="111">
        <v>118.07</v>
      </c>
      <c r="Q73" s="111">
        <v>310.36</v>
      </c>
      <c r="R73" s="111">
        <v>21.66</v>
      </c>
      <c r="S73" s="25"/>
    </row>
    <row r="74" spans="1:19" ht="15" thickBot="1">
      <c r="A74" s="160"/>
      <c r="C74" s="152"/>
      <c r="I74" s="156" t="s">
        <v>43</v>
      </c>
      <c r="S74" s="25"/>
    </row>
    <row r="75" spans="1:19" ht="15" thickBot="1">
      <c r="A75" s="169" t="s">
        <v>37</v>
      </c>
      <c r="B75" s="165" t="s">
        <v>7</v>
      </c>
      <c r="C75" s="162" t="s">
        <v>119</v>
      </c>
      <c r="D75" s="162" t="s">
        <v>120</v>
      </c>
      <c r="E75" s="162" t="s">
        <v>121</v>
      </c>
      <c r="F75" s="162" t="s">
        <v>122</v>
      </c>
      <c r="G75" s="162" t="s">
        <v>123</v>
      </c>
      <c r="H75" s="88" t="s">
        <v>9</v>
      </c>
      <c r="I75" s="88"/>
      <c r="J75" s="88"/>
      <c r="K75" s="88"/>
      <c r="L75" s="88"/>
      <c r="M75" s="88"/>
      <c r="N75" s="88" t="s">
        <v>10</v>
      </c>
      <c r="O75" s="88"/>
      <c r="P75" s="88"/>
      <c r="Q75" s="88"/>
      <c r="R75" s="88"/>
      <c r="S75" s="25"/>
    </row>
    <row r="76" spans="1:19" ht="31.8" thickBot="1">
      <c r="A76" s="170"/>
      <c r="B76" s="165"/>
      <c r="C76" s="162"/>
      <c r="D76" s="162"/>
      <c r="E76" s="162"/>
      <c r="F76" s="162"/>
      <c r="G76" s="162"/>
      <c r="H76" s="89" t="s">
        <v>124</v>
      </c>
      <c r="I76" s="89" t="s">
        <v>125</v>
      </c>
      <c r="J76" s="89" t="s">
        <v>126</v>
      </c>
      <c r="K76" s="89" t="s">
        <v>127</v>
      </c>
      <c r="L76" s="89" t="s">
        <v>128</v>
      </c>
      <c r="M76" s="89" t="s">
        <v>129</v>
      </c>
      <c r="N76" s="90" t="s">
        <v>132</v>
      </c>
      <c r="O76" s="90" t="s">
        <v>133</v>
      </c>
      <c r="P76" s="90" t="s">
        <v>134</v>
      </c>
      <c r="Q76" s="90" t="s">
        <v>135</v>
      </c>
      <c r="R76" s="90" t="s">
        <v>136</v>
      </c>
      <c r="S76" s="25"/>
    </row>
    <row r="77" spans="1:19" ht="15.75" customHeight="1" thickBot="1">
      <c r="A77" s="107">
        <v>243</v>
      </c>
      <c r="B77" s="112" t="s">
        <v>204</v>
      </c>
      <c r="C77" s="128" t="s">
        <v>112</v>
      </c>
      <c r="D77" s="114">
        <v>11.52</v>
      </c>
      <c r="E77" s="114">
        <v>11.88</v>
      </c>
      <c r="F77" s="114">
        <v>11</v>
      </c>
      <c r="G77" s="114">
        <v>197.4</v>
      </c>
      <c r="H77" s="114">
        <v>0.01</v>
      </c>
      <c r="I77" s="114">
        <v>0</v>
      </c>
      <c r="J77" s="114">
        <v>0</v>
      </c>
      <c r="K77" s="114"/>
      <c r="L77" s="114"/>
      <c r="M77" s="114">
        <v>20</v>
      </c>
      <c r="N77" s="114">
        <v>10</v>
      </c>
      <c r="O77" s="114">
        <v>8.4</v>
      </c>
      <c r="P77" s="114">
        <v>0.8</v>
      </c>
      <c r="Q77" s="114"/>
      <c r="R77" s="114">
        <v>1.14775</v>
      </c>
      <c r="S77" s="25"/>
    </row>
    <row r="78" spans="1:19" ht="15.75" customHeight="1" thickBot="1">
      <c r="A78" s="107">
        <v>197</v>
      </c>
      <c r="B78" s="105" t="s">
        <v>89</v>
      </c>
      <c r="C78" s="108">
        <v>220</v>
      </c>
      <c r="D78" s="114">
        <v>14.55</v>
      </c>
      <c r="E78" s="114">
        <v>16.79</v>
      </c>
      <c r="F78" s="114">
        <v>5.9</v>
      </c>
      <c r="G78" s="114">
        <v>221</v>
      </c>
      <c r="H78" s="114">
        <v>0</v>
      </c>
      <c r="I78" s="114">
        <v>6.9249999999999992E-2</v>
      </c>
      <c r="J78" s="114">
        <v>0.92</v>
      </c>
      <c r="K78" s="114"/>
      <c r="L78" s="114"/>
      <c r="M78" s="114">
        <v>1.9930000000000001</v>
      </c>
      <c r="N78" s="114">
        <v>21.81</v>
      </c>
      <c r="O78" s="114">
        <v>22.03</v>
      </c>
      <c r="P78" s="114">
        <v>166.73</v>
      </c>
      <c r="Q78" s="114"/>
      <c r="R78" s="114">
        <v>3.06</v>
      </c>
      <c r="S78" s="25"/>
    </row>
    <row r="79" spans="1:19" ht="15.75" customHeight="1" thickBot="1">
      <c r="A79" s="116">
        <v>71</v>
      </c>
      <c r="B79" s="129" t="s">
        <v>170</v>
      </c>
      <c r="C79" s="108">
        <v>80</v>
      </c>
      <c r="D79" s="114">
        <v>0.5</v>
      </c>
      <c r="E79" s="114">
        <v>2</v>
      </c>
      <c r="F79" s="114">
        <v>12.1</v>
      </c>
      <c r="G79" s="114">
        <v>4.2</v>
      </c>
      <c r="H79" s="114">
        <v>0</v>
      </c>
      <c r="I79" s="114">
        <v>8.9999999999999993E-3</v>
      </c>
      <c r="J79" s="114">
        <v>3</v>
      </c>
      <c r="K79" s="114"/>
      <c r="L79" s="114"/>
      <c r="M79" s="114">
        <v>3.0000000000000006E-2</v>
      </c>
      <c r="N79" s="114">
        <v>6.9</v>
      </c>
      <c r="O79" s="114">
        <v>4.2</v>
      </c>
      <c r="P79" s="114">
        <v>12.6</v>
      </c>
      <c r="Q79" s="114"/>
      <c r="R79" s="114">
        <v>0.18</v>
      </c>
      <c r="S79" s="25"/>
    </row>
    <row r="80" spans="1:19" ht="15.75" customHeight="1" thickBot="1">
      <c r="A80" s="116"/>
      <c r="B80" s="132" t="s">
        <v>203</v>
      </c>
      <c r="C80" s="143">
        <v>40</v>
      </c>
      <c r="D80" s="143">
        <v>10.3</v>
      </c>
      <c r="E80" s="143">
        <v>1.3</v>
      </c>
      <c r="F80" s="143" t="s">
        <v>182</v>
      </c>
      <c r="G80" s="143" t="s">
        <v>183</v>
      </c>
      <c r="H80" s="143">
        <v>0</v>
      </c>
      <c r="I80" s="143">
        <v>0</v>
      </c>
      <c r="J80" s="143" t="s">
        <v>184</v>
      </c>
      <c r="K80" s="143" t="s">
        <v>162</v>
      </c>
      <c r="L80" s="143">
        <v>0</v>
      </c>
      <c r="M80" s="143">
        <v>2.1</v>
      </c>
      <c r="N80" s="143">
        <v>575</v>
      </c>
      <c r="O80" s="143">
        <v>175</v>
      </c>
      <c r="P80" s="143">
        <v>28</v>
      </c>
      <c r="Q80" s="143">
        <v>0</v>
      </c>
      <c r="R80" s="143">
        <v>0</v>
      </c>
      <c r="S80" s="25"/>
    </row>
    <row r="81" spans="1:19" ht="15" thickBot="1">
      <c r="A81" s="105"/>
      <c r="B81" s="108" t="s">
        <v>94</v>
      </c>
      <c r="C81" s="108" t="s">
        <v>95</v>
      </c>
      <c r="D81" s="114">
        <v>2.2799999999999998</v>
      </c>
      <c r="E81" s="114">
        <v>0.27</v>
      </c>
      <c r="F81" s="114">
        <v>13.86</v>
      </c>
      <c r="G81" s="114">
        <v>66.3</v>
      </c>
      <c r="H81" s="114">
        <v>0</v>
      </c>
      <c r="I81" s="114">
        <v>0.05</v>
      </c>
      <c r="J81" s="114">
        <v>0</v>
      </c>
      <c r="K81" s="114"/>
      <c r="L81" s="114"/>
      <c r="M81" s="114">
        <v>0.4</v>
      </c>
      <c r="N81" s="114">
        <v>6.9</v>
      </c>
      <c r="O81" s="114">
        <v>22.8</v>
      </c>
      <c r="P81" s="114">
        <v>9.9</v>
      </c>
      <c r="Q81" s="114"/>
      <c r="R81" s="114">
        <v>0.6</v>
      </c>
      <c r="S81" s="25"/>
    </row>
    <row r="82" spans="1:19" ht="15" thickBot="1">
      <c r="A82" s="105"/>
      <c r="B82" s="97" t="s">
        <v>97</v>
      </c>
      <c r="C82" s="94">
        <v>50</v>
      </c>
      <c r="D82" s="94">
        <v>3.3</v>
      </c>
      <c r="E82" s="94" t="s">
        <v>117</v>
      </c>
      <c r="F82" s="94">
        <v>16.7</v>
      </c>
      <c r="G82" s="94" t="s">
        <v>118</v>
      </c>
      <c r="H82" s="95">
        <v>0</v>
      </c>
      <c r="I82" s="95">
        <v>0</v>
      </c>
      <c r="J82" s="95" t="s">
        <v>141</v>
      </c>
      <c r="K82" s="95" t="s">
        <v>131</v>
      </c>
      <c r="L82" s="95">
        <v>0</v>
      </c>
      <c r="M82" s="95">
        <v>1</v>
      </c>
      <c r="N82" s="95">
        <v>305</v>
      </c>
      <c r="O82" s="95" t="s">
        <v>142</v>
      </c>
      <c r="P82" s="96" t="s">
        <v>144</v>
      </c>
      <c r="Q82" s="95">
        <v>0</v>
      </c>
      <c r="R82" s="95">
        <v>15.45</v>
      </c>
      <c r="S82" s="25"/>
    </row>
    <row r="83" spans="1:19" ht="42" hidden="1" customHeight="1">
      <c r="A83" s="105"/>
      <c r="B83" s="119" t="s">
        <v>97</v>
      </c>
      <c r="C83" s="108" t="s">
        <v>96</v>
      </c>
      <c r="D83" s="114">
        <v>2.93</v>
      </c>
      <c r="E83" s="114">
        <v>0.53</v>
      </c>
      <c r="F83" s="114">
        <v>17.329999999999998</v>
      </c>
      <c r="G83" s="114">
        <v>85.33</v>
      </c>
      <c r="H83" s="114">
        <v>0</v>
      </c>
      <c r="I83" s="114">
        <v>0.08</v>
      </c>
      <c r="J83" s="114">
        <v>0</v>
      </c>
      <c r="K83" s="114"/>
      <c r="L83" s="114"/>
      <c r="M83" s="114">
        <v>0.4</v>
      </c>
      <c r="N83" s="114">
        <v>13.2</v>
      </c>
      <c r="O83" s="114">
        <v>9.9</v>
      </c>
      <c r="P83" s="114">
        <v>77.599999999999994</v>
      </c>
      <c r="Q83" s="114"/>
      <c r="R83" s="114">
        <v>1.8</v>
      </c>
      <c r="S83" s="25"/>
    </row>
    <row r="84" spans="1:19" ht="15" hidden="1" customHeight="1">
      <c r="A84" s="107">
        <v>349</v>
      </c>
      <c r="B84" s="105" t="s">
        <v>100</v>
      </c>
      <c r="C84" s="95">
        <v>200</v>
      </c>
      <c r="D84" s="95" t="s">
        <v>113</v>
      </c>
      <c r="E84" s="95">
        <v>0</v>
      </c>
      <c r="F84" s="96">
        <v>19.8</v>
      </c>
      <c r="G84" s="95">
        <v>81</v>
      </c>
      <c r="H84" s="95">
        <v>15</v>
      </c>
      <c r="I84" s="95">
        <v>0</v>
      </c>
      <c r="J84" s="96">
        <v>0</v>
      </c>
      <c r="K84" s="96">
        <v>0</v>
      </c>
      <c r="L84" s="95">
        <v>0</v>
      </c>
      <c r="M84" s="95" t="s">
        <v>156</v>
      </c>
      <c r="N84" s="95" t="s">
        <v>156</v>
      </c>
      <c r="O84" s="95" t="s">
        <v>157</v>
      </c>
      <c r="P84" s="95" t="s">
        <v>158</v>
      </c>
      <c r="Q84" s="95">
        <v>0</v>
      </c>
      <c r="R84" s="95">
        <v>0</v>
      </c>
      <c r="S84" s="25"/>
    </row>
    <row r="85" spans="1:19" ht="15" hidden="1" customHeight="1">
      <c r="A85" s="130"/>
      <c r="B85" s="109" t="s">
        <v>1</v>
      </c>
      <c r="C85" s="110"/>
      <c r="D85" s="111">
        <f t="shared" ref="D85:J85" si="3">SUM(D77:D84)</f>
        <v>45.38</v>
      </c>
      <c r="E85" s="111">
        <f t="shared" si="3"/>
        <v>32.770000000000003</v>
      </c>
      <c r="F85" s="111">
        <f t="shared" si="3"/>
        <v>96.69</v>
      </c>
      <c r="G85" s="111">
        <f t="shared" si="3"/>
        <v>655.23</v>
      </c>
      <c r="H85" s="111">
        <f t="shared" si="3"/>
        <v>15.01</v>
      </c>
      <c r="I85" s="111">
        <f t="shared" si="3"/>
        <v>0.20824999999999999</v>
      </c>
      <c r="J85" s="111">
        <f t="shared" si="3"/>
        <v>3.92</v>
      </c>
      <c r="K85" s="111"/>
      <c r="L85" s="111"/>
      <c r="M85" s="111">
        <f>SUM(M77:M84)</f>
        <v>25.922999999999998</v>
      </c>
      <c r="N85" s="111">
        <f>SUM(N77:N84)</f>
        <v>938.81000000000006</v>
      </c>
      <c r="O85" s="111">
        <f>SUM(O77:O84)</f>
        <v>242.33</v>
      </c>
      <c r="P85" s="111">
        <f>SUM(P77:P84)</f>
        <v>295.63</v>
      </c>
      <c r="Q85" s="111"/>
      <c r="R85" s="111">
        <f>SUM(R77:R84)</f>
        <v>22.237749999999998</v>
      </c>
      <c r="S85" s="25"/>
    </row>
    <row r="86" spans="1:19" ht="15" hidden="1" customHeight="1">
      <c r="A86" s="116">
        <v>71</v>
      </c>
      <c r="B86" s="129" t="s">
        <v>170</v>
      </c>
      <c r="C86" s="108">
        <v>80</v>
      </c>
      <c r="D86" s="114">
        <v>0.5</v>
      </c>
      <c r="E86" s="114">
        <v>2</v>
      </c>
      <c r="F86" s="114">
        <v>12.1</v>
      </c>
      <c r="G86" s="114">
        <v>4.2</v>
      </c>
      <c r="H86" s="114">
        <v>0</v>
      </c>
      <c r="I86" s="114">
        <v>8.9999999999999993E-3</v>
      </c>
      <c r="J86" s="114">
        <v>3</v>
      </c>
      <c r="K86" s="114"/>
      <c r="L86" s="114"/>
      <c r="M86" s="114">
        <v>3.0000000000000006E-2</v>
      </c>
      <c r="N86" s="114">
        <v>6.9</v>
      </c>
      <c r="O86" s="114">
        <v>4.2</v>
      </c>
      <c r="P86" s="114">
        <v>12.6</v>
      </c>
      <c r="Q86" s="114"/>
      <c r="R86" s="114">
        <v>0.18</v>
      </c>
      <c r="S86" s="25"/>
    </row>
    <row r="87" spans="1:19" ht="15" hidden="1" customHeight="1">
      <c r="A87" s="116"/>
      <c r="B87" s="132" t="s">
        <v>203</v>
      </c>
      <c r="C87" s="143">
        <v>40</v>
      </c>
      <c r="D87" s="143">
        <v>10.3</v>
      </c>
      <c r="E87" s="143">
        <v>1.3</v>
      </c>
      <c r="F87" s="143" t="s">
        <v>182</v>
      </c>
      <c r="G87" s="143" t="s">
        <v>183</v>
      </c>
      <c r="H87" s="143">
        <v>0</v>
      </c>
      <c r="I87" s="143">
        <v>0</v>
      </c>
      <c r="J87" s="143" t="s">
        <v>184</v>
      </c>
      <c r="K87" s="143" t="s">
        <v>162</v>
      </c>
      <c r="L87" s="143">
        <v>0</v>
      </c>
      <c r="M87" s="143">
        <v>2.1</v>
      </c>
      <c r="N87" s="143">
        <v>575</v>
      </c>
      <c r="O87" s="143">
        <v>175</v>
      </c>
      <c r="P87" s="143">
        <v>28</v>
      </c>
      <c r="Q87" s="143">
        <v>0</v>
      </c>
      <c r="R87" s="143">
        <v>0</v>
      </c>
      <c r="S87" s="25"/>
    </row>
    <row r="88" spans="1:19" ht="18.75" hidden="1" customHeight="1">
      <c r="A88" s="105"/>
      <c r="B88" s="108" t="s">
        <v>94</v>
      </c>
      <c r="C88" s="108" t="s">
        <v>95</v>
      </c>
      <c r="D88" s="114">
        <v>2.2799999999999998</v>
      </c>
      <c r="E88" s="114">
        <v>0.27</v>
      </c>
      <c r="F88" s="114">
        <v>13.86</v>
      </c>
      <c r="G88" s="114">
        <v>66.3</v>
      </c>
      <c r="H88" s="114">
        <v>0</v>
      </c>
      <c r="I88" s="114">
        <v>0.05</v>
      </c>
      <c r="J88" s="114">
        <v>0</v>
      </c>
      <c r="K88" s="114"/>
      <c r="L88" s="114"/>
      <c r="M88" s="114">
        <v>0.4</v>
      </c>
      <c r="N88" s="114">
        <v>6.9</v>
      </c>
      <c r="O88" s="114">
        <v>22.8</v>
      </c>
      <c r="P88" s="114">
        <v>9.9</v>
      </c>
      <c r="Q88" s="114"/>
      <c r="R88" s="114">
        <v>0.6</v>
      </c>
      <c r="S88" s="25"/>
    </row>
    <row r="89" spans="1:19" ht="15" hidden="1" customHeight="1">
      <c r="A89" s="105"/>
      <c r="B89" s="119" t="s">
        <v>97</v>
      </c>
      <c r="C89" s="108" t="s">
        <v>96</v>
      </c>
      <c r="D89" s="114">
        <v>2.93</v>
      </c>
      <c r="E89" s="114">
        <v>0.53</v>
      </c>
      <c r="F89" s="114">
        <v>17.329999999999998</v>
      </c>
      <c r="G89" s="114">
        <v>85.33</v>
      </c>
      <c r="H89" s="114">
        <v>0</v>
      </c>
      <c r="I89" s="114">
        <v>0.08</v>
      </c>
      <c r="J89" s="114">
        <v>0</v>
      </c>
      <c r="K89" s="114"/>
      <c r="L89" s="114"/>
      <c r="M89" s="114">
        <v>0.4</v>
      </c>
      <c r="N89" s="114">
        <v>13.2</v>
      </c>
      <c r="O89" s="114">
        <v>9.9</v>
      </c>
      <c r="P89" s="114">
        <v>77.599999999999994</v>
      </c>
      <c r="Q89" s="114"/>
      <c r="R89" s="114">
        <v>1.8</v>
      </c>
      <c r="S89" s="25"/>
    </row>
    <row r="90" spans="1:19" ht="15" customHeight="1" thickBot="1">
      <c r="A90" s="112">
        <v>868</v>
      </c>
      <c r="B90" s="105" t="s">
        <v>100</v>
      </c>
      <c r="C90" s="95">
        <v>200</v>
      </c>
      <c r="D90" s="95" t="s">
        <v>113</v>
      </c>
      <c r="E90" s="95">
        <v>0</v>
      </c>
      <c r="F90" s="96">
        <v>19.8</v>
      </c>
      <c r="G90" s="95">
        <v>81</v>
      </c>
      <c r="H90" s="95">
        <v>15</v>
      </c>
      <c r="I90" s="95">
        <v>0</v>
      </c>
      <c r="J90" s="96">
        <v>0</v>
      </c>
      <c r="K90" s="96">
        <v>0</v>
      </c>
      <c r="L90" s="95">
        <v>0</v>
      </c>
      <c r="M90" s="95" t="s">
        <v>156</v>
      </c>
      <c r="N90" s="95" t="s">
        <v>156</v>
      </c>
      <c r="O90" s="95" t="s">
        <v>157</v>
      </c>
      <c r="P90" s="95" t="s">
        <v>158</v>
      </c>
      <c r="Q90" s="95">
        <v>0</v>
      </c>
      <c r="R90" s="95">
        <v>0</v>
      </c>
      <c r="S90" s="25"/>
    </row>
    <row r="91" spans="1:19" ht="15" customHeight="1" thickBot="1">
      <c r="A91" s="130"/>
      <c r="B91" s="109" t="s">
        <v>1</v>
      </c>
      <c r="C91" s="110"/>
      <c r="D91" s="111">
        <f t="shared" ref="D91:J91" si="4">SUM(D84:D90)</f>
        <v>61.390000000000008</v>
      </c>
      <c r="E91" s="111">
        <f t="shared" si="4"/>
        <v>36.870000000000005</v>
      </c>
      <c r="F91" s="111">
        <f t="shared" si="4"/>
        <v>179.57999999999998</v>
      </c>
      <c r="G91" s="111">
        <f t="shared" si="4"/>
        <v>973.06000000000006</v>
      </c>
      <c r="H91" s="111">
        <f t="shared" si="4"/>
        <v>45.01</v>
      </c>
      <c r="I91" s="111">
        <f t="shared" si="4"/>
        <v>0.34725</v>
      </c>
      <c r="J91" s="111">
        <f t="shared" si="4"/>
        <v>6.92</v>
      </c>
      <c r="K91" s="111"/>
      <c r="L91" s="111"/>
      <c r="M91" s="111">
        <f>SUM(M84:M90)</f>
        <v>28.852999999999998</v>
      </c>
      <c r="N91" s="111">
        <f>SUM(N84:N90)</f>
        <v>1540.8100000000002</v>
      </c>
      <c r="O91" s="111">
        <f>SUM(O84:O90)</f>
        <v>454.22999999999996</v>
      </c>
      <c r="P91" s="111">
        <f>SUM(P84:P90)</f>
        <v>423.73</v>
      </c>
      <c r="Q91" s="111"/>
      <c r="R91" s="111">
        <f>SUM(R84:R90)</f>
        <v>24.81775</v>
      </c>
      <c r="S91" s="25"/>
    </row>
    <row r="92" spans="1:19" ht="15" hidden="1" customHeight="1">
      <c r="A92" s="16"/>
      <c r="B92" s="199" t="s">
        <v>28</v>
      </c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25"/>
    </row>
    <row r="93" spans="1:19" ht="17.25" customHeight="1" thickBot="1">
      <c r="A93" s="105"/>
      <c r="B93" s="16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25"/>
    </row>
    <row r="94" spans="1:19" ht="15" customHeight="1" thickBot="1">
      <c r="A94" s="105"/>
      <c r="B94" s="161"/>
      <c r="C94" s="151"/>
      <c r="D94" s="151"/>
      <c r="E94" s="151"/>
      <c r="F94" s="151"/>
      <c r="G94" s="151"/>
      <c r="H94" s="151"/>
      <c r="I94" s="151" t="s">
        <v>28</v>
      </c>
      <c r="J94" s="151"/>
      <c r="K94" s="151"/>
      <c r="L94" s="151"/>
      <c r="M94" s="151"/>
      <c r="N94" s="151"/>
      <c r="O94" s="151"/>
      <c r="P94" s="151"/>
      <c r="Q94" s="151"/>
      <c r="R94" s="151"/>
      <c r="S94" s="25"/>
    </row>
    <row r="95" spans="1:19" ht="15" thickBot="1">
      <c r="A95" s="169" t="s">
        <v>37</v>
      </c>
      <c r="B95" s="165" t="s">
        <v>7</v>
      </c>
      <c r="C95" s="162" t="s">
        <v>119</v>
      </c>
      <c r="D95" s="162" t="s">
        <v>120</v>
      </c>
      <c r="E95" s="162" t="s">
        <v>121</v>
      </c>
      <c r="F95" s="162" t="s">
        <v>122</v>
      </c>
      <c r="G95" s="162" t="s">
        <v>123</v>
      </c>
      <c r="H95" s="88" t="s">
        <v>9</v>
      </c>
      <c r="I95" s="88"/>
      <c r="J95" s="88"/>
      <c r="K95" s="88"/>
      <c r="L95" s="88"/>
      <c r="M95" s="88"/>
      <c r="N95" s="88" t="s">
        <v>10</v>
      </c>
      <c r="O95" s="88"/>
      <c r="P95" s="88"/>
      <c r="Q95" s="88"/>
      <c r="R95" s="88"/>
      <c r="S95" s="25"/>
    </row>
    <row r="96" spans="1:19" ht="31.8" thickBot="1">
      <c r="A96" s="170"/>
      <c r="B96" s="165"/>
      <c r="C96" s="162"/>
      <c r="D96" s="162"/>
      <c r="E96" s="162"/>
      <c r="F96" s="162"/>
      <c r="G96" s="162"/>
      <c r="H96" s="89" t="s">
        <v>124</v>
      </c>
      <c r="I96" s="89" t="s">
        <v>125</v>
      </c>
      <c r="J96" s="89" t="s">
        <v>126</v>
      </c>
      <c r="K96" s="89" t="s">
        <v>127</v>
      </c>
      <c r="L96" s="89" t="s">
        <v>128</v>
      </c>
      <c r="M96" s="89" t="s">
        <v>129</v>
      </c>
      <c r="N96" s="90" t="s">
        <v>132</v>
      </c>
      <c r="O96" s="90" t="s">
        <v>133</v>
      </c>
      <c r="P96" s="90" t="s">
        <v>134</v>
      </c>
      <c r="Q96" s="90" t="s">
        <v>135</v>
      </c>
      <c r="R96" s="90" t="s">
        <v>136</v>
      </c>
      <c r="S96" s="25"/>
    </row>
    <row r="97" spans="1:19" ht="15" thickBot="1">
      <c r="A97" s="122">
        <v>168</v>
      </c>
      <c r="B97" s="131" t="s">
        <v>23</v>
      </c>
      <c r="C97" s="108" t="s">
        <v>212</v>
      </c>
      <c r="D97" s="114">
        <v>7.51</v>
      </c>
      <c r="E97" s="114">
        <v>8</v>
      </c>
      <c r="F97" s="120">
        <v>20</v>
      </c>
      <c r="G97" s="120">
        <v>285</v>
      </c>
      <c r="H97" s="114">
        <v>8.2000000000000003E-2</v>
      </c>
      <c r="I97" s="114">
        <v>0.36</v>
      </c>
      <c r="J97" s="114">
        <v>1.17</v>
      </c>
      <c r="K97" s="114"/>
      <c r="L97" s="114"/>
      <c r="M97" s="114">
        <v>101</v>
      </c>
      <c r="N97" s="114">
        <v>138.1</v>
      </c>
      <c r="O97" s="114">
        <v>47.6</v>
      </c>
      <c r="P97" s="114">
        <v>0.51</v>
      </c>
      <c r="Q97" s="114"/>
      <c r="R97" s="121">
        <v>1.23</v>
      </c>
      <c r="S97" s="25"/>
    </row>
    <row r="98" spans="1:19" ht="15" thickBot="1">
      <c r="A98" s="122">
        <v>96</v>
      </c>
      <c r="B98" s="105" t="s">
        <v>21</v>
      </c>
      <c r="C98" s="108">
        <v>25</v>
      </c>
      <c r="D98" s="114">
        <v>5.0599999999999996</v>
      </c>
      <c r="E98" s="114">
        <v>5</v>
      </c>
      <c r="F98" s="120">
        <v>0.3</v>
      </c>
      <c r="G98" s="114">
        <v>2</v>
      </c>
      <c r="H98" s="114">
        <v>0.01</v>
      </c>
      <c r="I98" s="114">
        <v>0.41</v>
      </c>
      <c r="J98" s="114">
        <v>0.04</v>
      </c>
      <c r="K98" s="114"/>
      <c r="L98" s="114"/>
      <c r="M98" s="114">
        <v>250</v>
      </c>
      <c r="N98" s="114">
        <v>12.5</v>
      </c>
      <c r="O98" s="114">
        <v>135</v>
      </c>
      <c r="P98" s="114">
        <v>0.28000000000000003</v>
      </c>
      <c r="Q98" s="114"/>
      <c r="R98" s="121">
        <v>0.28000000000000003</v>
      </c>
      <c r="S98" s="25"/>
    </row>
    <row r="99" spans="1:19" ht="15" thickBot="1">
      <c r="A99" s="108">
        <v>41</v>
      </c>
      <c r="B99" s="105" t="s">
        <v>31</v>
      </c>
      <c r="C99" s="108">
        <v>20</v>
      </c>
      <c r="D99" s="114">
        <v>3.12</v>
      </c>
      <c r="E99" s="114">
        <v>5.57</v>
      </c>
      <c r="F99" s="120">
        <v>9.57</v>
      </c>
      <c r="G99" s="114">
        <v>161.30000000000001</v>
      </c>
      <c r="H99" s="114">
        <v>0.01</v>
      </c>
      <c r="I99" s="114">
        <v>0.41</v>
      </c>
      <c r="J99" s="114">
        <v>0</v>
      </c>
      <c r="K99" s="114"/>
      <c r="L99" s="114"/>
      <c r="M99" s="114">
        <v>250</v>
      </c>
      <c r="N99" s="114">
        <v>10.4</v>
      </c>
      <c r="O99" s="114">
        <v>135</v>
      </c>
      <c r="P99" s="114">
        <v>0.28000000000000003</v>
      </c>
      <c r="Q99" s="114"/>
      <c r="R99" s="114">
        <v>0.46</v>
      </c>
      <c r="S99" s="25"/>
    </row>
    <row r="100" spans="1:19" ht="15" thickBot="1">
      <c r="A100" s="126">
        <v>869</v>
      </c>
      <c r="B100" s="129" t="s">
        <v>218</v>
      </c>
      <c r="C100" s="132">
        <v>200</v>
      </c>
      <c r="D100" s="132" t="s">
        <v>145</v>
      </c>
      <c r="E100" s="132">
        <v>1.1000000000000001</v>
      </c>
      <c r="F100" s="132">
        <v>11.9</v>
      </c>
      <c r="G100" s="132" t="s">
        <v>172</v>
      </c>
      <c r="H100" s="132">
        <v>36</v>
      </c>
      <c r="I100" s="132">
        <v>19.2</v>
      </c>
      <c r="J100" s="132" t="s">
        <v>151</v>
      </c>
      <c r="K100" s="132" t="s">
        <v>151</v>
      </c>
      <c r="L100" s="132">
        <v>0</v>
      </c>
      <c r="M100" s="132" t="s">
        <v>147</v>
      </c>
      <c r="N100" s="132">
        <v>1.06</v>
      </c>
      <c r="O100" s="132" t="s">
        <v>173</v>
      </c>
      <c r="P100" s="132">
        <v>6.88</v>
      </c>
      <c r="Q100" s="132">
        <v>2.8</v>
      </c>
      <c r="R100" s="132" t="s">
        <v>166</v>
      </c>
      <c r="S100" s="25"/>
    </row>
    <row r="101" spans="1:19" ht="15" customHeight="1" thickBot="1">
      <c r="A101" s="126"/>
      <c r="B101" s="157" t="s">
        <v>211</v>
      </c>
      <c r="C101" s="157">
        <v>60</v>
      </c>
      <c r="D101" s="157">
        <v>5.6</v>
      </c>
      <c r="E101" s="157">
        <v>4.0999999999999996</v>
      </c>
      <c r="F101" s="157">
        <v>21.9</v>
      </c>
      <c r="G101" s="157">
        <v>146.80000000000001</v>
      </c>
      <c r="H101" s="157">
        <v>23.7</v>
      </c>
      <c r="I101" s="157">
        <v>0.5</v>
      </c>
      <c r="J101" s="157">
        <v>0.02</v>
      </c>
      <c r="K101" s="157">
        <v>0.08</v>
      </c>
      <c r="L101" s="157">
        <v>0.23</v>
      </c>
      <c r="M101" s="157">
        <v>0.71</v>
      </c>
      <c r="N101" s="157">
        <v>104.68</v>
      </c>
      <c r="O101" s="157">
        <v>75.260000000000005</v>
      </c>
      <c r="P101" s="157">
        <v>73</v>
      </c>
      <c r="Q101" s="157">
        <v>13.03</v>
      </c>
      <c r="R101" s="157">
        <v>9.27</v>
      </c>
      <c r="S101" s="25"/>
    </row>
    <row r="102" spans="1:19" ht="15" thickBot="1">
      <c r="A102" s="126"/>
      <c r="B102" s="92" t="s">
        <v>94</v>
      </c>
      <c r="C102" s="94">
        <v>50</v>
      </c>
      <c r="D102" s="94">
        <v>3.8</v>
      </c>
      <c r="E102" s="94" t="s">
        <v>115</v>
      </c>
      <c r="F102" s="94">
        <v>24.6</v>
      </c>
      <c r="G102" s="94" t="s">
        <v>116</v>
      </c>
      <c r="H102" s="95">
        <v>0</v>
      </c>
      <c r="I102" s="95">
        <v>0</v>
      </c>
      <c r="J102" s="95" t="s">
        <v>137</v>
      </c>
      <c r="K102" s="95" t="s">
        <v>138</v>
      </c>
      <c r="L102" s="95">
        <v>0</v>
      </c>
      <c r="M102" s="96">
        <v>1.1000000000000001</v>
      </c>
      <c r="N102" s="95" t="s">
        <v>139</v>
      </c>
      <c r="O102" s="95" t="s">
        <v>140</v>
      </c>
      <c r="P102" s="95">
        <v>10</v>
      </c>
      <c r="Q102" s="96">
        <v>7.2549999999999999</v>
      </c>
      <c r="R102" s="95">
        <v>3</v>
      </c>
      <c r="S102" s="25"/>
    </row>
    <row r="103" spans="1:19" ht="15" thickBot="1">
      <c r="A103" s="105"/>
      <c r="B103" s="97" t="s">
        <v>97</v>
      </c>
      <c r="C103" s="94">
        <v>50</v>
      </c>
      <c r="D103" s="94">
        <v>3.3</v>
      </c>
      <c r="E103" s="94" t="s">
        <v>117</v>
      </c>
      <c r="F103" s="94">
        <v>16.7</v>
      </c>
      <c r="G103" s="94" t="s">
        <v>118</v>
      </c>
      <c r="H103" s="95">
        <v>0</v>
      </c>
      <c r="I103" s="95">
        <v>0</v>
      </c>
      <c r="J103" s="95" t="s">
        <v>141</v>
      </c>
      <c r="K103" s="95" t="s">
        <v>131</v>
      </c>
      <c r="L103" s="95">
        <v>0</v>
      </c>
      <c r="M103" s="95">
        <v>1</v>
      </c>
      <c r="N103" s="95">
        <v>305</v>
      </c>
      <c r="O103" s="95" t="s">
        <v>142</v>
      </c>
      <c r="P103" s="96" t="s">
        <v>144</v>
      </c>
      <c r="Q103" s="95">
        <v>0</v>
      </c>
      <c r="R103" s="95" t="s">
        <v>143</v>
      </c>
      <c r="S103" s="25"/>
    </row>
    <row r="104" spans="1:19" ht="15" thickBot="1">
      <c r="A104" s="105"/>
      <c r="B104" s="109" t="s">
        <v>1</v>
      </c>
      <c r="C104" s="110">
        <v>600</v>
      </c>
      <c r="D104" s="111">
        <f t="shared" ref="D104:R104" si="5">SUM(D97:D103)</f>
        <v>28.39</v>
      </c>
      <c r="E104" s="111">
        <f t="shared" si="5"/>
        <v>23.770000000000003</v>
      </c>
      <c r="F104" s="133">
        <v>80.849999999999994</v>
      </c>
      <c r="G104" s="111">
        <f t="shared" si="5"/>
        <v>595.1</v>
      </c>
      <c r="H104" s="111">
        <f t="shared" si="5"/>
        <v>59.801999999999992</v>
      </c>
      <c r="I104" s="111">
        <f t="shared" si="5"/>
        <v>20.88</v>
      </c>
      <c r="J104" s="111">
        <f t="shared" si="5"/>
        <v>1.23</v>
      </c>
      <c r="K104" s="111"/>
      <c r="L104" s="111"/>
      <c r="M104" s="111">
        <f t="shared" si="5"/>
        <v>603.81000000000006</v>
      </c>
      <c r="N104" s="111">
        <f t="shared" si="5"/>
        <v>571.74</v>
      </c>
      <c r="O104" s="111">
        <f t="shared" si="5"/>
        <v>392.86</v>
      </c>
      <c r="P104" s="111">
        <f t="shared" si="5"/>
        <v>90.95</v>
      </c>
      <c r="Q104" s="111"/>
      <c r="R104" s="111">
        <f t="shared" si="5"/>
        <v>14.24</v>
      </c>
      <c r="S104" s="25"/>
    </row>
    <row r="105" spans="1:19" ht="15" customHeight="1" thickBot="1">
      <c r="A105" s="15"/>
      <c r="B105" s="168" t="s">
        <v>44</v>
      </c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25"/>
    </row>
    <row r="106" spans="1:19" ht="15" customHeight="1" thickBot="1">
      <c r="A106" s="169" t="s">
        <v>37</v>
      </c>
      <c r="B106" s="165" t="s">
        <v>7</v>
      </c>
      <c r="C106" s="162" t="s">
        <v>119</v>
      </c>
      <c r="D106" s="162" t="s">
        <v>120</v>
      </c>
      <c r="E106" s="162" t="s">
        <v>121</v>
      </c>
      <c r="F106" s="162" t="s">
        <v>122</v>
      </c>
      <c r="G106" s="162" t="s">
        <v>123</v>
      </c>
      <c r="H106" s="88" t="s">
        <v>9</v>
      </c>
      <c r="I106" s="88"/>
      <c r="J106" s="88"/>
      <c r="K106" s="88"/>
      <c r="L106" s="88"/>
      <c r="M106" s="88"/>
      <c r="N106" s="88" t="s">
        <v>10</v>
      </c>
      <c r="O106" s="88"/>
      <c r="P106" s="88"/>
      <c r="Q106" s="88"/>
      <c r="R106" s="88"/>
      <c r="S106" s="25"/>
    </row>
    <row r="107" spans="1:19" ht="15" customHeight="1" thickBot="1">
      <c r="A107" s="170"/>
      <c r="B107" s="165"/>
      <c r="C107" s="162"/>
      <c r="D107" s="162"/>
      <c r="E107" s="162"/>
      <c r="F107" s="162"/>
      <c r="G107" s="162"/>
      <c r="H107" s="89" t="s">
        <v>124</v>
      </c>
      <c r="I107" s="89" t="s">
        <v>125</v>
      </c>
      <c r="J107" s="89" t="s">
        <v>126</v>
      </c>
      <c r="K107" s="89" t="s">
        <v>127</v>
      </c>
      <c r="L107" s="89" t="s">
        <v>128</v>
      </c>
      <c r="M107" s="89" t="s">
        <v>129</v>
      </c>
      <c r="N107" s="90" t="s">
        <v>132</v>
      </c>
      <c r="O107" s="90" t="s">
        <v>133</v>
      </c>
      <c r="P107" s="90" t="s">
        <v>134</v>
      </c>
      <c r="Q107" s="90" t="s">
        <v>135</v>
      </c>
      <c r="R107" s="90" t="s">
        <v>136</v>
      </c>
      <c r="S107" s="25"/>
    </row>
    <row r="108" spans="1:19" ht="15" customHeight="1" thickBot="1">
      <c r="A108" s="107">
        <v>260</v>
      </c>
      <c r="B108" s="119" t="s">
        <v>206</v>
      </c>
      <c r="C108" s="108" t="s">
        <v>35</v>
      </c>
      <c r="D108" s="114">
        <v>14.55</v>
      </c>
      <c r="E108" s="114">
        <v>16.79</v>
      </c>
      <c r="F108" s="114">
        <v>5.9</v>
      </c>
      <c r="G108" s="114">
        <v>221</v>
      </c>
      <c r="H108" s="114">
        <v>0</v>
      </c>
      <c r="I108" s="114">
        <v>6.9249999999999992E-2</v>
      </c>
      <c r="J108" s="114">
        <v>0.92</v>
      </c>
      <c r="K108" s="114"/>
      <c r="L108" s="114"/>
      <c r="M108" s="114">
        <v>1.9930000000000001</v>
      </c>
      <c r="N108" s="114">
        <v>21.81</v>
      </c>
      <c r="O108" s="114">
        <v>22.03</v>
      </c>
      <c r="P108" s="114">
        <v>166.73</v>
      </c>
      <c r="Q108" s="114"/>
      <c r="R108" s="114">
        <v>3.06</v>
      </c>
      <c r="S108" s="25"/>
    </row>
    <row r="109" spans="1:19" ht="15" thickBot="1">
      <c r="A109" s="107">
        <v>202</v>
      </c>
      <c r="B109" s="119" t="s">
        <v>92</v>
      </c>
      <c r="C109" s="108">
        <v>220</v>
      </c>
      <c r="D109" s="114">
        <v>8.77</v>
      </c>
      <c r="E109" s="114">
        <v>9.35</v>
      </c>
      <c r="F109" s="114">
        <v>57.93</v>
      </c>
      <c r="G109" s="114">
        <v>336.51</v>
      </c>
      <c r="H109" s="114">
        <v>0</v>
      </c>
      <c r="I109" s="114">
        <v>0.16</v>
      </c>
      <c r="J109" s="114">
        <v>0</v>
      </c>
      <c r="K109" s="114"/>
      <c r="L109" s="114"/>
      <c r="M109" s="114">
        <v>5.31</v>
      </c>
      <c r="N109" s="114">
        <v>1.55</v>
      </c>
      <c r="O109" s="114">
        <v>13.7</v>
      </c>
      <c r="P109" s="114">
        <v>73.37</v>
      </c>
      <c r="Q109" s="114"/>
      <c r="R109" s="121">
        <v>1.55</v>
      </c>
      <c r="S109" s="25"/>
    </row>
    <row r="110" spans="1:19" ht="15" thickBot="1">
      <c r="A110" s="107">
        <v>53</v>
      </c>
      <c r="B110" s="105" t="s">
        <v>168</v>
      </c>
      <c r="C110" s="108">
        <v>80</v>
      </c>
      <c r="D110" s="120">
        <v>4.99</v>
      </c>
      <c r="E110" s="139">
        <v>0.47</v>
      </c>
      <c r="F110" s="140">
        <v>10.119999999999999</v>
      </c>
      <c r="G110" s="114">
        <v>24</v>
      </c>
      <c r="H110" s="114">
        <v>0</v>
      </c>
      <c r="I110" s="114">
        <v>0.06</v>
      </c>
      <c r="J110" s="114">
        <v>4.12</v>
      </c>
      <c r="K110" s="114"/>
      <c r="L110" s="114"/>
      <c r="M110" s="114">
        <v>0.7</v>
      </c>
      <c r="N110" s="139">
        <v>17</v>
      </c>
      <c r="O110" s="114">
        <v>11.03</v>
      </c>
      <c r="P110" s="114">
        <v>26</v>
      </c>
      <c r="Q110" s="114"/>
      <c r="R110" s="114">
        <v>0.79</v>
      </c>
      <c r="S110" s="25"/>
    </row>
    <row r="111" spans="1:19" ht="15" thickBot="1">
      <c r="A111" s="108">
        <v>377</v>
      </c>
      <c r="B111" s="158" t="s">
        <v>207</v>
      </c>
      <c r="C111" s="108">
        <v>200</v>
      </c>
      <c r="D111" s="123">
        <v>4.51</v>
      </c>
      <c r="E111" s="123">
        <v>0.2</v>
      </c>
      <c r="F111" s="123">
        <v>9.99</v>
      </c>
      <c r="G111" s="123">
        <v>57.33</v>
      </c>
      <c r="H111" s="123">
        <v>6</v>
      </c>
      <c r="I111" s="124">
        <v>0.01</v>
      </c>
      <c r="J111" s="124">
        <v>3.67</v>
      </c>
      <c r="K111" s="124"/>
      <c r="L111" s="124"/>
      <c r="M111" s="123">
        <v>0.1</v>
      </c>
      <c r="N111" s="123">
        <v>0</v>
      </c>
      <c r="O111" s="123">
        <v>99.08</v>
      </c>
      <c r="P111" s="124">
        <v>185.54</v>
      </c>
      <c r="Q111" s="124"/>
      <c r="R111" s="114">
        <v>18.420000000000002</v>
      </c>
      <c r="S111" s="25"/>
    </row>
    <row r="112" spans="1:19" ht="15" thickBot="1">
      <c r="A112" s="126"/>
      <c r="B112" s="92" t="s">
        <v>94</v>
      </c>
      <c r="C112" s="94">
        <v>50</v>
      </c>
      <c r="D112" s="94">
        <v>3.8</v>
      </c>
      <c r="E112" s="94" t="s">
        <v>115</v>
      </c>
      <c r="F112" s="94">
        <v>24.6</v>
      </c>
      <c r="G112" s="94" t="s">
        <v>116</v>
      </c>
      <c r="H112" s="95">
        <v>0</v>
      </c>
      <c r="I112" s="95">
        <v>0</v>
      </c>
      <c r="J112" s="95" t="s">
        <v>137</v>
      </c>
      <c r="K112" s="95" t="s">
        <v>138</v>
      </c>
      <c r="L112" s="95">
        <v>0</v>
      </c>
      <c r="M112" s="96">
        <v>1.1000000000000001</v>
      </c>
      <c r="N112" s="95" t="s">
        <v>139</v>
      </c>
      <c r="O112" s="95" t="s">
        <v>140</v>
      </c>
      <c r="P112" s="95">
        <v>10</v>
      </c>
      <c r="Q112" s="96">
        <v>7.2549999999999999</v>
      </c>
      <c r="R112" s="95">
        <v>3</v>
      </c>
      <c r="S112" s="25"/>
    </row>
    <row r="113" spans="1:19" ht="15" thickBot="1">
      <c r="A113" s="105"/>
      <c r="B113" s="97" t="s">
        <v>97</v>
      </c>
      <c r="C113" s="94">
        <v>50</v>
      </c>
      <c r="D113" s="94">
        <v>3.3</v>
      </c>
      <c r="E113" s="94" t="s">
        <v>117</v>
      </c>
      <c r="F113" s="94">
        <v>16.7</v>
      </c>
      <c r="G113" s="94" t="s">
        <v>118</v>
      </c>
      <c r="H113" s="95">
        <v>0</v>
      </c>
      <c r="I113" s="95">
        <v>0</v>
      </c>
      <c r="J113" s="95" t="s">
        <v>141</v>
      </c>
      <c r="K113" s="95" t="s">
        <v>131</v>
      </c>
      <c r="L113" s="95">
        <v>0</v>
      </c>
      <c r="M113" s="95">
        <v>1</v>
      </c>
      <c r="N113" s="95">
        <v>305</v>
      </c>
      <c r="O113" s="95" t="s">
        <v>142</v>
      </c>
      <c r="P113" s="96" t="s">
        <v>144</v>
      </c>
      <c r="Q113" s="95">
        <v>0</v>
      </c>
      <c r="R113" s="95" t="s">
        <v>143</v>
      </c>
      <c r="S113" s="25"/>
    </row>
    <row r="114" spans="1:19" ht="15" customHeight="1" thickBot="1">
      <c r="A114" s="134"/>
      <c r="B114" s="135" t="s">
        <v>1</v>
      </c>
      <c r="C114" s="136">
        <v>600</v>
      </c>
      <c r="D114" s="87">
        <f t="shared" ref="D114:J114" si="6">SUM(D108:D113)</f>
        <v>39.919999999999995</v>
      </c>
      <c r="E114" s="87">
        <f t="shared" si="6"/>
        <v>26.81</v>
      </c>
      <c r="F114" s="87">
        <f t="shared" si="6"/>
        <v>125.24</v>
      </c>
      <c r="G114" s="87">
        <f t="shared" si="6"/>
        <v>638.84</v>
      </c>
      <c r="H114" s="87">
        <f t="shared" si="6"/>
        <v>6</v>
      </c>
      <c r="I114" s="87">
        <f t="shared" si="6"/>
        <v>0.29925000000000002</v>
      </c>
      <c r="J114" s="87">
        <f t="shared" si="6"/>
        <v>8.7100000000000009</v>
      </c>
      <c r="K114" s="87"/>
      <c r="L114" s="87"/>
      <c r="M114" s="87">
        <f>SUM(M108:M113)</f>
        <v>10.202999999999999</v>
      </c>
      <c r="N114" s="87">
        <f>SUM(N108:N113)</f>
        <v>345.36</v>
      </c>
      <c r="O114" s="87">
        <f>SUM(O108:O113)</f>
        <v>145.84</v>
      </c>
      <c r="P114" s="87">
        <f>SUM(P108:P113)</f>
        <v>461.64</v>
      </c>
      <c r="Q114" s="137"/>
      <c r="R114" s="138">
        <f>SUM(R108:R113)</f>
        <v>26.82</v>
      </c>
      <c r="S114" s="25"/>
    </row>
    <row r="115" spans="1:19" ht="15" thickBot="1">
      <c r="A115" s="15"/>
      <c r="B115" s="168" t="s">
        <v>45</v>
      </c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25"/>
    </row>
    <row r="116" spans="1:19" ht="15" thickBot="1">
      <c r="A116" s="163" t="s">
        <v>37</v>
      </c>
      <c r="B116" s="165" t="s">
        <v>7</v>
      </c>
      <c r="C116" s="162" t="s">
        <v>119</v>
      </c>
      <c r="D116" s="162" t="s">
        <v>120</v>
      </c>
      <c r="E116" s="162" t="s">
        <v>121</v>
      </c>
      <c r="F116" s="162" t="s">
        <v>122</v>
      </c>
      <c r="G116" s="162" t="s">
        <v>123</v>
      </c>
      <c r="H116" s="88" t="s">
        <v>9</v>
      </c>
      <c r="I116" s="88"/>
      <c r="J116" s="88"/>
      <c r="K116" s="88"/>
      <c r="L116" s="88"/>
      <c r="M116" s="88"/>
      <c r="N116" s="88" t="s">
        <v>10</v>
      </c>
      <c r="O116" s="88"/>
      <c r="P116" s="88"/>
      <c r="Q116" s="88"/>
      <c r="R116" s="88"/>
      <c r="S116" s="25"/>
    </row>
    <row r="117" spans="1:19" ht="31.8" thickBot="1">
      <c r="A117" s="164"/>
      <c r="B117" s="165"/>
      <c r="C117" s="162"/>
      <c r="D117" s="162"/>
      <c r="E117" s="162"/>
      <c r="F117" s="162"/>
      <c r="G117" s="162"/>
      <c r="H117" s="89" t="s">
        <v>124</v>
      </c>
      <c r="I117" s="89" t="s">
        <v>125</v>
      </c>
      <c r="J117" s="89" t="s">
        <v>126</v>
      </c>
      <c r="K117" s="89" t="s">
        <v>127</v>
      </c>
      <c r="L117" s="89" t="s">
        <v>128</v>
      </c>
      <c r="M117" s="89" t="s">
        <v>129</v>
      </c>
      <c r="N117" s="90" t="s">
        <v>132</v>
      </c>
      <c r="O117" s="90" t="s">
        <v>133</v>
      </c>
      <c r="P117" s="90" t="s">
        <v>134</v>
      </c>
      <c r="Q117" s="90" t="s">
        <v>135</v>
      </c>
      <c r="R117" s="90" t="s">
        <v>136</v>
      </c>
      <c r="S117" s="25"/>
    </row>
    <row r="118" spans="1:19" ht="15" thickBot="1">
      <c r="A118" s="107">
        <v>486</v>
      </c>
      <c r="B118" s="141" t="s">
        <v>86</v>
      </c>
      <c r="C118" s="108" t="s">
        <v>108</v>
      </c>
      <c r="D118" s="114">
        <v>18.03</v>
      </c>
      <c r="E118" s="114">
        <v>10.210000000000001</v>
      </c>
      <c r="F118" s="114">
        <v>8.49</v>
      </c>
      <c r="G118" s="114">
        <v>195</v>
      </c>
      <c r="H118" s="114">
        <v>73.166666666666671</v>
      </c>
      <c r="I118" s="114">
        <v>0.21201666666666666</v>
      </c>
      <c r="J118" s="114">
        <v>5.4316666666666675</v>
      </c>
      <c r="K118" s="114"/>
      <c r="L118" s="114"/>
      <c r="M118" s="114">
        <v>3.9481666666666659</v>
      </c>
      <c r="N118" s="114">
        <v>67.739999999999995</v>
      </c>
      <c r="O118" s="114">
        <v>77.7</v>
      </c>
      <c r="P118" s="114">
        <v>310</v>
      </c>
      <c r="Q118" s="114"/>
      <c r="R118" s="114">
        <v>1.25</v>
      </c>
      <c r="S118" s="25"/>
    </row>
    <row r="119" spans="1:19" ht="15" thickBot="1">
      <c r="A119" s="108">
        <v>694</v>
      </c>
      <c r="B119" s="108" t="s">
        <v>205</v>
      </c>
      <c r="C119" s="108">
        <v>220</v>
      </c>
      <c r="D119" s="114">
        <v>8.77</v>
      </c>
      <c r="E119" s="114">
        <v>9.35</v>
      </c>
      <c r="F119" s="114">
        <v>57.93</v>
      </c>
      <c r="G119" s="114">
        <v>336.51</v>
      </c>
      <c r="H119" s="114">
        <v>0</v>
      </c>
      <c r="I119" s="114">
        <v>0.16</v>
      </c>
      <c r="J119" s="114">
        <v>0</v>
      </c>
      <c r="K119" s="114"/>
      <c r="L119" s="114"/>
      <c r="M119" s="114">
        <v>5.31</v>
      </c>
      <c r="N119" s="114">
        <v>1.55</v>
      </c>
      <c r="O119" s="114">
        <v>13.7</v>
      </c>
      <c r="P119" s="114">
        <v>73.37</v>
      </c>
      <c r="Q119" s="114"/>
      <c r="R119" s="121">
        <v>1.55</v>
      </c>
      <c r="S119" s="25"/>
    </row>
    <row r="120" spans="1:19" ht="15" thickBot="1">
      <c r="A120" s="126">
        <v>43</v>
      </c>
      <c r="B120" s="149" t="s">
        <v>167</v>
      </c>
      <c r="C120" s="95">
        <v>80</v>
      </c>
      <c r="D120" s="95" t="s">
        <v>149</v>
      </c>
      <c r="E120" s="96">
        <v>2.7</v>
      </c>
      <c r="F120" s="96">
        <v>4.5999999999999996</v>
      </c>
      <c r="G120" s="95" t="s">
        <v>150</v>
      </c>
      <c r="H120" s="95" t="s">
        <v>130</v>
      </c>
      <c r="I120" s="96">
        <v>2.2999999999999998</v>
      </c>
      <c r="J120" s="96" t="s">
        <v>151</v>
      </c>
      <c r="K120" s="96" t="s">
        <v>138</v>
      </c>
      <c r="L120" s="95">
        <v>0</v>
      </c>
      <c r="M120" s="95" t="s">
        <v>141</v>
      </c>
      <c r="N120" s="95" t="s">
        <v>152</v>
      </c>
      <c r="O120" s="95" t="s">
        <v>153</v>
      </c>
      <c r="P120" s="95" t="s">
        <v>154</v>
      </c>
      <c r="Q120" s="96">
        <v>11.4</v>
      </c>
      <c r="R120" s="95" t="s">
        <v>155</v>
      </c>
      <c r="S120" s="25"/>
    </row>
    <row r="121" spans="1:19" ht="15.75" customHeight="1" thickBot="1">
      <c r="A121" s="112">
        <v>943</v>
      </c>
      <c r="B121" s="108" t="s">
        <v>3</v>
      </c>
      <c r="C121" s="108">
        <v>200</v>
      </c>
      <c r="D121" s="123">
        <v>4.51</v>
      </c>
      <c r="E121" s="123">
        <v>0.2</v>
      </c>
      <c r="F121" s="123">
        <v>9.99</v>
      </c>
      <c r="G121" s="123">
        <v>57.33</v>
      </c>
      <c r="H121" s="123">
        <v>6</v>
      </c>
      <c r="I121" s="124">
        <v>0.01</v>
      </c>
      <c r="J121" s="124">
        <v>3.67</v>
      </c>
      <c r="K121" s="124"/>
      <c r="L121" s="124"/>
      <c r="M121" s="123">
        <v>0.1</v>
      </c>
      <c r="N121" s="123">
        <v>0</v>
      </c>
      <c r="O121" s="123">
        <v>99.08</v>
      </c>
      <c r="P121" s="124">
        <v>185.54</v>
      </c>
      <c r="Q121" s="124"/>
      <c r="R121" s="114">
        <v>18.420000000000002</v>
      </c>
      <c r="S121" s="25"/>
    </row>
    <row r="122" spans="1:19" ht="15" thickBot="1">
      <c r="A122" s="112" t="s">
        <v>40</v>
      </c>
      <c r="B122" s="157" t="s">
        <v>171</v>
      </c>
      <c r="C122" s="157">
        <v>60</v>
      </c>
      <c r="D122" s="157">
        <v>8</v>
      </c>
      <c r="E122" s="157">
        <v>14</v>
      </c>
      <c r="F122" s="157">
        <v>56</v>
      </c>
      <c r="G122" s="157">
        <v>382</v>
      </c>
      <c r="H122" s="157">
        <v>0</v>
      </c>
      <c r="I122" s="157">
        <v>0</v>
      </c>
      <c r="J122" s="157">
        <v>0</v>
      </c>
      <c r="K122" s="157">
        <v>0</v>
      </c>
      <c r="L122" s="157">
        <v>0</v>
      </c>
      <c r="M122" s="157">
        <v>0</v>
      </c>
      <c r="N122" s="157">
        <v>0</v>
      </c>
      <c r="O122" s="157">
        <v>0</v>
      </c>
      <c r="P122" s="157">
        <v>0</v>
      </c>
      <c r="Q122" s="157">
        <v>0</v>
      </c>
      <c r="R122" s="157">
        <v>0</v>
      </c>
      <c r="S122" s="25"/>
    </row>
    <row r="123" spans="1:19" ht="14.25" customHeight="1" thickBot="1">
      <c r="A123" s="105"/>
      <c r="B123" s="92" t="s">
        <v>94</v>
      </c>
      <c r="C123" s="94">
        <v>50</v>
      </c>
      <c r="D123" s="94">
        <v>3.8</v>
      </c>
      <c r="E123" s="94" t="s">
        <v>115</v>
      </c>
      <c r="F123" s="94">
        <v>24.6</v>
      </c>
      <c r="G123" s="94" t="s">
        <v>116</v>
      </c>
      <c r="H123" s="95">
        <v>0</v>
      </c>
      <c r="I123" s="95">
        <v>0</v>
      </c>
      <c r="J123" s="95" t="s">
        <v>137</v>
      </c>
      <c r="K123" s="95" t="s">
        <v>138</v>
      </c>
      <c r="L123" s="95">
        <v>0</v>
      </c>
      <c r="M123" s="96">
        <v>1.1000000000000001</v>
      </c>
      <c r="N123" s="95" t="s">
        <v>139</v>
      </c>
      <c r="O123" s="95" t="s">
        <v>140</v>
      </c>
      <c r="P123" s="95">
        <v>10</v>
      </c>
      <c r="Q123" s="96">
        <v>7.2549999999999999</v>
      </c>
      <c r="R123" s="95">
        <v>3</v>
      </c>
      <c r="S123" s="25"/>
    </row>
    <row r="124" spans="1:19" ht="14.25" customHeight="1" thickBot="1">
      <c r="A124" s="105"/>
      <c r="B124" s="97" t="s">
        <v>97</v>
      </c>
      <c r="C124" s="94">
        <v>50</v>
      </c>
      <c r="D124" s="94">
        <v>3.3</v>
      </c>
      <c r="E124" s="94" t="s">
        <v>117</v>
      </c>
      <c r="F124" s="94">
        <v>16.7</v>
      </c>
      <c r="G124" s="94" t="s">
        <v>118</v>
      </c>
      <c r="H124" s="95">
        <v>0</v>
      </c>
      <c r="I124" s="95">
        <v>0</v>
      </c>
      <c r="J124" s="95" t="s">
        <v>141</v>
      </c>
      <c r="K124" s="95" t="s">
        <v>131</v>
      </c>
      <c r="L124" s="95">
        <v>0</v>
      </c>
      <c r="M124" s="95">
        <v>1</v>
      </c>
      <c r="N124" s="95">
        <v>305</v>
      </c>
      <c r="O124" s="95" t="s">
        <v>142</v>
      </c>
      <c r="P124" s="96" t="s">
        <v>144</v>
      </c>
      <c r="Q124" s="95">
        <v>0</v>
      </c>
      <c r="R124" s="95" t="s">
        <v>143</v>
      </c>
      <c r="S124" s="25"/>
    </row>
    <row r="125" spans="1:19" ht="15" thickBot="1">
      <c r="A125" s="105"/>
      <c r="B125" s="109" t="s">
        <v>1</v>
      </c>
      <c r="C125" s="110">
        <v>600</v>
      </c>
      <c r="D125" s="111">
        <f t="shared" ref="D125:J125" si="7">SUM(D118:D124)</f>
        <v>46.41</v>
      </c>
      <c r="E125" s="111">
        <f t="shared" si="7"/>
        <v>36.46</v>
      </c>
      <c r="F125" s="111">
        <f t="shared" si="7"/>
        <v>178.30999999999997</v>
      </c>
      <c r="G125" s="111">
        <f t="shared" si="7"/>
        <v>970.84</v>
      </c>
      <c r="H125" s="127">
        <f t="shared" si="7"/>
        <v>79.166666666666671</v>
      </c>
      <c r="I125" s="111">
        <f t="shared" si="7"/>
        <v>2.6820166666666663</v>
      </c>
      <c r="J125" s="111">
        <f t="shared" si="7"/>
        <v>9.1016666666666666</v>
      </c>
      <c r="K125" s="111"/>
      <c r="L125" s="111"/>
      <c r="M125" s="111">
        <f>SUM(M118:M124)</f>
        <v>11.458166666666665</v>
      </c>
      <c r="N125" s="111">
        <f>SUM(N118:N124)</f>
        <v>374.28999999999996</v>
      </c>
      <c r="O125" s="111">
        <f>SUM(O118:O124)</f>
        <v>190.48000000000002</v>
      </c>
      <c r="P125" s="111">
        <f>SUM(P118:P124)</f>
        <v>578.91</v>
      </c>
      <c r="Q125" s="111"/>
      <c r="R125" s="111">
        <f>SUM(R118:R124)</f>
        <v>24.220000000000002</v>
      </c>
      <c r="S125" s="25"/>
    </row>
    <row r="126" spans="1:19" ht="17.25" customHeight="1">
      <c r="A126" s="15"/>
      <c r="B126" s="167" t="s">
        <v>48</v>
      </c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</row>
    <row r="127" spans="1:19" hidden="1">
      <c r="A127" s="15"/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</row>
    <row r="128" spans="1:19" ht="43.5" customHeight="1">
      <c r="A128" s="15"/>
      <c r="B128" s="200"/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</row>
    <row r="129" spans="1:18" ht="30.75" customHeight="1">
      <c r="A129" s="15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</row>
    <row r="130" spans="1:18">
      <c r="C130" s="7"/>
      <c r="D130" s="7"/>
      <c r="E130" s="7"/>
      <c r="F130" s="7"/>
      <c r="G130" s="3"/>
    </row>
    <row r="131" spans="1:18">
      <c r="C131" s="7"/>
      <c r="D131" s="7"/>
      <c r="E131" s="7"/>
      <c r="F131" s="7"/>
      <c r="G131" s="3"/>
    </row>
    <row r="132" spans="1:18">
      <c r="C132" s="7"/>
      <c r="D132" s="7"/>
      <c r="E132" s="7"/>
      <c r="F132" s="7"/>
      <c r="G132" s="3"/>
    </row>
    <row r="133" spans="1:18">
      <c r="C133" s="7"/>
      <c r="D133" s="7"/>
      <c r="E133" s="7"/>
      <c r="F133" s="7"/>
      <c r="G133" s="3"/>
    </row>
    <row r="134" spans="1:18">
      <c r="C134" s="7"/>
      <c r="D134" s="7"/>
      <c r="E134" s="7"/>
      <c r="F134" s="7"/>
      <c r="G134" s="3"/>
    </row>
    <row r="135" spans="1:18">
      <c r="C135" s="7"/>
      <c r="D135" s="7"/>
      <c r="E135" s="7"/>
      <c r="F135" s="7"/>
      <c r="G135" s="3"/>
    </row>
    <row r="136" spans="1:18">
      <c r="C136" s="6"/>
      <c r="D136" s="3"/>
      <c r="E136" s="3"/>
      <c r="F136" s="3"/>
      <c r="G136" s="3"/>
    </row>
    <row r="137" spans="1:18">
      <c r="C137" s="6"/>
      <c r="D137" s="3"/>
      <c r="E137" s="3"/>
      <c r="F137" s="3"/>
      <c r="G137" s="3"/>
    </row>
    <row r="138" spans="1:18">
      <c r="C138" s="6"/>
      <c r="D138" s="3"/>
      <c r="E138" s="3"/>
      <c r="F138" s="3"/>
      <c r="G138" s="3"/>
    </row>
    <row r="139" spans="1:18">
      <c r="C139" s="6"/>
      <c r="D139" s="3"/>
      <c r="E139" s="3"/>
      <c r="F139" s="3"/>
      <c r="G139" s="3"/>
    </row>
    <row r="140" spans="1:18">
      <c r="C140" s="6"/>
      <c r="D140" s="3"/>
      <c r="E140" s="3"/>
      <c r="F140" s="3"/>
      <c r="G140" s="3"/>
    </row>
    <row r="141" spans="1:18">
      <c r="C141" s="6"/>
      <c r="D141" s="3"/>
      <c r="E141" s="3"/>
      <c r="F141" s="3"/>
      <c r="G141" s="3"/>
    </row>
    <row r="142" spans="1:18">
      <c r="C142" s="6"/>
      <c r="D142" s="3"/>
      <c r="E142" s="3"/>
      <c r="F142" s="3"/>
      <c r="G142" s="3"/>
    </row>
    <row r="143" spans="1:18">
      <c r="C143" s="6"/>
      <c r="D143" s="3"/>
      <c r="E143" s="3"/>
      <c r="F143" s="3"/>
      <c r="G143" s="3"/>
    </row>
    <row r="144" spans="1:18">
      <c r="C144" s="6"/>
      <c r="D144" s="3"/>
      <c r="E144" s="3"/>
      <c r="F144" s="3"/>
      <c r="G144" s="3"/>
    </row>
  </sheetData>
  <mergeCells count="86">
    <mergeCell ref="A14:R14"/>
    <mergeCell ref="B24:R24"/>
    <mergeCell ref="A25:A26"/>
    <mergeCell ref="A15:A16"/>
    <mergeCell ref="D15:D16"/>
    <mergeCell ref="E15:E16"/>
    <mergeCell ref="F15:F16"/>
    <mergeCell ref="B25:B26"/>
    <mergeCell ref="C25:C26"/>
    <mergeCell ref="D25:D26"/>
    <mergeCell ref="B126:R129"/>
    <mergeCell ref="G15:G16"/>
    <mergeCell ref="M10:R10"/>
    <mergeCell ref="A9:B9"/>
    <mergeCell ref="M9:R9"/>
    <mergeCell ref="M11:R11"/>
    <mergeCell ref="M12:R12"/>
    <mergeCell ref="B13:R13"/>
    <mergeCell ref="B15:B16"/>
    <mergeCell ref="C15:C16"/>
    <mergeCell ref="E25:E26"/>
    <mergeCell ref="F25:F26"/>
    <mergeCell ref="G25:G26"/>
    <mergeCell ref="B34:R34"/>
    <mergeCell ref="A35:A36"/>
    <mergeCell ref="B35:B36"/>
    <mergeCell ref="C35:C36"/>
    <mergeCell ref="D35:D36"/>
    <mergeCell ref="E35:E36"/>
    <mergeCell ref="F35:F36"/>
    <mergeCell ref="G35:G36"/>
    <mergeCell ref="B43:R43"/>
    <mergeCell ref="A44:A45"/>
    <mergeCell ref="B44:B45"/>
    <mergeCell ref="C44:C45"/>
    <mergeCell ref="D44:D45"/>
    <mergeCell ref="E44:E45"/>
    <mergeCell ref="F44:F45"/>
    <mergeCell ref="G44:G45"/>
    <mergeCell ref="B53:R53"/>
    <mergeCell ref="A54:A55"/>
    <mergeCell ref="B54:B55"/>
    <mergeCell ref="C54:C55"/>
    <mergeCell ref="D54:D55"/>
    <mergeCell ref="E54:E55"/>
    <mergeCell ref="F54:F55"/>
    <mergeCell ref="G54:G55"/>
    <mergeCell ref="B64:R64"/>
    <mergeCell ref="A65:A66"/>
    <mergeCell ref="B65:B66"/>
    <mergeCell ref="C65:C66"/>
    <mergeCell ref="D65:D66"/>
    <mergeCell ref="E65:E66"/>
    <mergeCell ref="F65:F66"/>
    <mergeCell ref="G65:G66"/>
    <mergeCell ref="B92:R92"/>
    <mergeCell ref="A95:A96"/>
    <mergeCell ref="B95:B96"/>
    <mergeCell ref="C95:C96"/>
    <mergeCell ref="D95:D96"/>
    <mergeCell ref="E95:E96"/>
    <mergeCell ref="F95:F96"/>
    <mergeCell ref="G95:G96"/>
    <mergeCell ref="B105:R105"/>
    <mergeCell ref="A106:A107"/>
    <mergeCell ref="B106:B107"/>
    <mergeCell ref="C106:C107"/>
    <mergeCell ref="D106:D107"/>
    <mergeCell ref="E106:E107"/>
    <mergeCell ref="F106:F107"/>
    <mergeCell ref="G106:G107"/>
    <mergeCell ref="B115:R115"/>
    <mergeCell ref="A116:A117"/>
    <mergeCell ref="B116:B117"/>
    <mergeCell ref="C116:C117"/>
    <mergeCell ref="D116:D117"/>
    <mergeCell ref="E116:E117"/>
    <mergeCell ref="F116:F117"/>
    <mergeCell ref="G116:G117"/>
    <mergeCell ref="G75:G76"/>
    <mergeCell ref="A75:A76"/>
    <mergeCell ref="B75:B76"/>
    <mergeCell ref="C75:C76"/>
    <mergeCell ref="D75:D76"/>
    <mergeCell ref="E75:E76"/>
    <mergeCell ref="F75:F76"/>
  </mergeCells>
  <pageMargins left="0" right="0" top="0" bottom="0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opLeftCell="A16" zoomScale="84" zoomScaleNormal="84" workbookViewId="0">
      <selection activeCell="C3" sqref="C3"/>
    </sheetView>
  </sheetViews>
  <sheetFormatPr defaultRowHeight="14.4"/>
  <cols>
    <col min="2" max="2" width="46" customWidth="1"/>
  </cols>
  <sheetData>
    <row r="1" spans="1:15">
      <c r="B1" s="49"/>
      <c r="C1" s="50"/>
      <c r="D1" s="50"/>
      <c r="E1" s="50"/>
      <c r="F1" s="218" t="s">
        <v>50</v>
      </c>
      <c r="G1" s="219"/>
      <c r="H1" s="219"/>
      <c r="I1" s="219"/>
      <c r="J1" s="219"/>
    </row>
    <row r="2" spans="1:15">
      <c r="B2" s="50"/>
      <c r="C2" s="50"/>
      <c r="D2" s="50"/>
      <c r="E2" s="50"/>
      <c r="F2" s="218" t="s">
        <v>51</v>
      </c>
      <c r="G2" s="219"/>
      <c r="H2" s="219"/>
      <c r="I2" s="219"/>
      <c r="J2" s="219"/>
    </row>
    <row r="3" spans="1:15">
      <c r="B3" s="50"/>
      <c r="C3" s="50"/>
      <c r="D3" s="50"/>
      <c r="E3" s="50"/>
      <c r="F3" s="220"/>
      <c r="G3" s="182"/>
      <c r="H3" s="182"/>
      <c r="I3" s="182"/>
      <c r="J3" s="182"/>
    </row>
    <row r="4" spans="1:15">
      <c r="B4" s="50"/>
      <c r="C4" s="50"/>
      <c r="D4" s="50"/>
      <c r="E4" s="50"/>
      <c r="F4" s="218" t="s">
        <v>110</v>
      </c>
      <c r="G4" s="219"/>
      <c r="H4" s="219"/>
      <c r="I4" s="219"/>
      <c r="J4" s="219"/>
    </row>
    <row r="5" spans="1:15">
      <c r="B5" s="50"/>
      <c r="C5" s="50"/>
      <c r="D5" s="50"/>
      <c r="E5" s="50"/>
      <c r="F5" s="218" t="s">
        <v>223</v>
      </c>
      <c r="G5" s="219"/>
      <c r="H5" s="219"/>
      <c r="I5" s="219"/>
      <c r="J5" s="219"/>
    </row>
    <row r="8" spans="1:15" ht="15" thickBot="1">
      <c r="B8" s="211" t="s">
        <v>52</v>
      </c>
      <c r="C8" s="212"/>
      <c r="D8" s="212"/>
      <c r="E8" s="212"/>
      <c r="F8" s="212"/>
      <c r="G8" s="212"/>
      <c r="H8" s="213"/>
      <c r="I8" s="213"/>
      <c r="J8" s="213"/>
      <c r="K8" s="213"/>
      <c r="L8" s="213"/>
      <c r="M8" s="213"/>
      <c r="N8" s="213"/>
      <c r="O8" s="213"/>
    </row>
    <row r="9" spans="1:15" ht="45.6">
      <c r="A9" s="51"/>
      <c r="B9" s="52" t="s">
        <v>53</v>
      </c>
      <c r="C9" s="53" t="s">
        <v>8</v>
      </c>
      <c r="D9" s="214" t="s">
        <v>54</v>
      </c>
      <c r="E9" s="214"/>
      <c r="F9" s="214"/>
      <c r="G9" s="53" t="s">
        <v>55</v>
      </c>
      <c r="H9" s="214" t="s">
        <v>9</v>
      </c>
      <c r="I9" s="215"/>
      <c r="J9" s="215"/>
      <c r="K9" s="54"/>
      <c r="L9" s="54" t="s">
        <v>10</v>
      </c>
      <c r="M9" s="54"/>
      <c r="N9" s="55"/>
      <c r="O9" s="56"/>
    </row>
    <row r="10" spans="1:15">
      <c r="A10" s="216" t="s">
        <v>37</v>
      </c>
      <c r="B10" s="57" t="s">
        <v>56</v>
      </c>
      <c r="C10" s="58"/>
      <c r="D10" s="58" t="s">
        <v>11</v>
      </c>
      <c r="E10" s="58" t="s">
        <v>12</v>
      </c>
      <c r="F10" s="58" t="s">
        <v>57</v>
      </c>
      <c r="G10" s="59"/>
      <c r="H10" s="60" t="s">
        <v>13</v>
      </c>
      <c r="I10" s="60" t="s">
        <v>58</v>
      </c>
      <c r="J10" s="60" t="s">
        <v>14</v>
      </c>
      <c r="K10" s="60" t="s">
        <v>15</v>
      </c>
      <c r="L10" s="60" t="s">
        <v>16</v>
      </c>
      <c r="M10" s="60" t="s">
        <v>17</v>
      </c>
      <c r="N10" s="60" t="s">
        <v>18</v>
      </c>
      <c r="O10" s="61" t="s">
        <v>19</v>
      </c>
    </row>
    <row r="11" spans="1:15">
      <c r="A11" s="217"/>
      <c r="B11" s="62" t="s">
        <v>59</v>
      </c>
      <c r="C11" s="63" t="s">
        <v>40</v>
      </c>
      <c r="D11" s="63"/>
      <c r="E11" s="63"/>
      <c r="F11" s="63"/>
      <c r="G11" s="63"/>
      <c r="H11" s="64"/>
      <c r="I11" s="64"/>
      <c r="J11" s="64"/>
      <c r="K11" s="64"/>
      <c r="L11" s="64"/>
      <c r="M11" s="64"/>
      <c r="N11" s="64"/>
      <c r="O11" s="65"/>
    </row>
    <row r="12" spans="1:15">
      <c r="A12" s="66">
        <v>424</v>
      </c>
      <c r="B12" s="79" t="s">
        <v>101</v>
      </c>
      <c r="C12" s="63">
        <v>40</v>
      </c>
      <c r="D12" s="63">
        <v>5.0999999999999996</v>
      </c>
      <c r="E12" s="63">
        <v>4.5999999999999996</v>
      </c>
      <c r="F12" s="63">
        <v>0.3</v>
      </c>
      <c r="G12" s="63">
        <v>63</v>
      </c>
      <c r="H12" s="64">
        <v>105</v>
      </c>
      <c r="I12" s="64">
        <v>0.03</v>
      </c>
      <c r="J12" s="64">
        <v>0</v>
      </c>
      <c r="K12" s="64">
        <v>0.2</v>
      </c>
      <c r="L12" s="64">
        <v>22.2</v>
      </c>
      <c r="M12" s="64">
        <v>4.8</v>
      </c>
      <c r="N12" s="64">
        <v>77.599999999999994</v>
      </c>
      <c r="O12" s="65">
        <v>1</v>
      </c>
    </row>
    <row r="13" spans="1:15">
      <c r="A13" s="66">
        <v>42</v>
      </c>
      <c r="B13" s="20" t="s">
        <v>21</v>
      </c>
      <c r="C13" s="18">
        <v>25</v>
      </c>
      <c r="D13" s="19">
        <v>5.0599999999999996</v>
      </c>
      <c r="E13" s="19">
        <v>5</v>
      </c>
      <c r="F13" s="43">
        <v>0.3</v>
      </c>
      <c r="G13" s="19">
        <v>2</v>
      </c>
      <c r="H13" s="19">
        <v>0.01</v>
      </c>
      <c r="I13" s="19">
        <v>0.41</v>
      </c>
      <c r="J13" s="19">
        <v>0.04</v>
      </c>
      <c r="K13" s="19">
        <v>250</v>
      </c>
      <c r="L13" s="19">
        <v>12.5</v>
      </c>
      <c r="M13" s="19">
        <v>135</v>
      </c>
      <c r="N13" s="19">
        <v>0.28000000000000003</v>
      </c>
      <c r="O13" s="27">
        <v>0.28000000000000003</v>
      </c>
    </row>
    <row r="14" spans="1:15">
      <c r="A14" s="66">
        <v>41</v>
      </c>
      <c r="B14" s="20" t="s">
        <v>31</v>
      </c>
      <c r="C14" s="18">
        <v>20</v>
      </c>
      <c r="D14" s="19">
        <v>3.12</v>
      </c>
      <c r="E14" s="19">
        <v>5.57</v>
      </c>
      <c r="F14" s="43">
        <v>9.57</v>
      </c>
      <c r="G14" s="19">
        <v>161.30000000000001</v>
      </c>
      <c r="H14" s="19">
        <v>0.01</v>
      </c>
      <c r="I14" s="19">
        <v>0.41</v>
      </c>
      <c r="J14" s="19">
        <v>0</v>
      </c>
      <c r="K14" s="19">
        <v>250</v>
      </c>
      <c r="L14" s="19">
        <v>10.4</v>
      </c>
      <c r="M14" s="19">
        <v>135</v>
      </c>
      <c r="N14" s="19">
        <v>0.28000000000000003</v>
      </c>
      <c r="O14" s="28">
        <v>0.46</v>
      </c>
    </row>
    <row r="15" spans="1:15" ht="15" thickBot="1">
      <c r="A15" s="66">
        <v>959</v>
      </c>
      <c r="B15" s="23" t="s">
        <v>29</v>
      </c>
      <c r="C15" s="64">
        <v>200</v>
      </c>
      <c r="D15" s="59">
        <v>3.52</v>
      </c>
      <c r="E15" s="59">
        <v>3</v>
      </c>
      <c r="F15" s="59">
        <v>25.21</v>
      </c>
      <c r="G15" s="59">
        <v>145.19999999999999</v>
      </c>
      <c r="H15" s="59">
        <v>122</v>
      </c>
      <c r="I15" s="59">
        <v>14</v>
      </c>
      <c r="J15" s="59">
        <v>90</v>
      </c>
      <c r="K15" s="59">
        <v>0.56000000000000005</v>
      </c>
      <c r="L15" s="59">
        <v>0.04</v>
      </c>
      <c r="M15" s="59">
        <v>1.3</v>
      </c>
      <c r="N15" s="59">
        <v>0.01</v>
      </c>
      <c r="O15" s="65">
        <v>8.8999999999999996E-2</v>
      </c>
    </row>
    <row r="16" spans="1:15" ht="15" thickBot="1">
      <c r="A16" s="67"/>
      <c r="B16" s="100" t="s">
        <v>1</v>
      </c>
      <c r="C16" s="60"/>
      <c r="D16" s="60">
        <v>16.8</v>
      </c>
      <c r="E16" s="60">
        <v>18.170000000000002</v>
      </c>
      <c r="F16" s="60">
        <v>35.380000000000003</v>
      </c>
      <c r="G16" s="60">
        <v>371.5</v>
      </c>
      <c r="H16" s="60">
        <f t="shared" ref="H16:O16" si="0">SUM(H12:H15)</f>
        <v>227.02</v>
      </c>
      <c r="I16" s="60">
        <f t="shared" si="0"/>
        <v>14.85</v>
      </c>
      <c r="J16" s="60">
        <f t="shared" si="0"/>
        <v>90.04</v>
      </c>
      <c r="K16" s="60">
        <f t="shared" si="0"/>
        <v>500.76</v>
      </c>
      <c r="L16" s="60">
        <f t="shared" si="0"/>
        <v>45.14</v>
      </c>
      <c r="M16" s="60">
        <f t="shared" si="0"/>
        <v>276.10000000000002</v>
      </c>
      <c r="N16" s="60">
        <f t="shared" si="0"/>
        <v>78.17</v>
      </c>
      <c r="O16" s="61">
        <f t="shared" si="0"/>
        <v>1.829</v>
      </c>
    </row>
    <row r="17" spans="1:15" ht="15" thickBot="1">
      <c r="A17" s="67"/>
      <c r="B17" s="62" t="s">
        <v>60</v>
      </c>
      <c r="C17" s="63"/>
      <c r="D17" s="63"/>
      <c r="E17" s="63"/>
      <c r="F17" s="63"/>
      <c r="G17" s="63"/>
      <c r="H17" s="64"/>
      <c r="I17" s="64"/>
      <c r="J17" s="64"/>
      <c r="K17" s="64"/>
      <c r="L17" s="64"/>
      <c r="M17" s="64"/>
      <c r="N17" s="64"/>
      <c r="O17" s="65"/>
    </row>
    <row r="18" spans="1:15" ht="15" thickBot="1">
      <c r="A18" s="91">
        <v>621</v>
      </c>
      <c r="B18" s="132" t="s">
        <v>206</v>
      </c>
      <c r="C18" s="157">
        <v>80</v>
      </c>
      <c r="D18" s="157">
        <v>13.6</v>
      </c>
      <c r="E18" s="157">
        <v>13.6</v>
      </c>
      <c r="F18" s="157">
        <v>3.1</v>
      </c>
      <c r="G18" s="157">
        <v>189</v>
      </c>
      <c r="H18" s="157">
        <v>25.6</v>
      </c>
      <c r="I18" s="157">
        <v>1.1000000000000001</v>
      </c>
      <c r="J18" s="157">
        <v>0.04</v>
      </c>
      <c r="K18" s="157">
        <v>0.1</v>
      </c>
      <c r="L18" s="157">
        <v>0.04</v>
      </c>
      <c r="M18" s="157">
        <v>4.99</v>
      </c>
      <c r="N18" s="157">
        <v>96.52</v>
      </c>
      <c r="O18" s="157">
        <v>257.41000000000003</v>
      </c>
    </row>
    <row r="19" spans="1:15" ht="15" thickBot="1">
      <c r="A19" s="107">
        <v>128</v>
      </c>
      <c r="B19" s="132" t="s">
        <v>185</v>
      </c>
      <c r="C19" s="132">
        <v>200</v>
      </c>
      <c r="D19" s="132">
        <v>5.9</v>
      </c>
      <c r="E19" s="132">
        <v>7.9</v>
      </c>
      <c r="F19" s="132" t="s">
        <v>186</v>
      </c>
      <c r="G19" s="132" t="s">
        <v>187</v>
      </c>
      <c r="H19" s="132" t="s">
        <v>188</v>
      </c>
      <c r="I19" s="132">
        <v>0</v>
      </c>
      <c r="J19" s="132" t="s">
        <v>137</v>
      </c>
      <c r="K19" s="132" t="s">
        <v>131</v>
      </c>
      <c r="L19" s="132" t="s">
        <v>114</v>
      </c>
      <c r="M19" s="132">
        <v>1.99</v>
      </c>
      <c r="N19" s="132" t="s">
        <v>189</v>
      </c>
      <c r="O19" s="132" t="s">
        <v>190</v>
      </c>
    </row>
    <row r="20" spans="1:15" ht="15" thickBot="1">
      <c r="A20" s="107"/>
      <c r="B20" s="92" t="s">
        <v>94</v>
      </c>
      <c r="C20" s="94">
        <v>50</v>
      </c>
      <c r="D20" s="94">
        <v>3.8</v>
      </c>
      <c r="E20" s="94" t="s">
        <v>115</v>
      </c>
      <c r="F20" s="94">
        <v>24.6</v>
      </c>
      <c r="G20" s="94" t="s">
        <v>116</v>
      </c>
      <c r="H20" s="95">
        <v>0</v>
      </c>
      <c r="I20" s="95">
        <v>0</v>
      </c>
      <c r="J20" s="96" t="s">
        <v>137</v>
      </c>
      <c r="K20" s="96" t="s">
        <v>138</v>
      </c>
      <c r="L20" s="95">
        <v>0</v>
      </c>
      <c r="M20" s="96">
        <v>1.1000000000000001</v>
      </c>
      <c r="N20" s="95" t="s">
        <v>139</v>
      </c>
      <c r="O20" s="95" t="s">
        <v>140</v>
      </c>
    </row>
    <row r="21" spans="1:15" ht="15" thickBot="1">
      <c r="A21" s="93"/>
      <c r="B21" s="97" t="s">
        <v>97</v>
      </c>
      <c r="C21" s="94">
        <v>50</v>
      </c>
      <c r="D21" s="94">
        <v>3.3</v>
      </c>
      <c r="E21" s="94" t="s">
        <v>117</v>
      </c>
      <c r="F21" s="94">
        <v>16.7</v>
      </c>
      <c r="G21" s="94" t="s">
        <v>118</v>
      </c>
      <c r="H21" s="95">
        <v>0</v>
      </c>
      <c r="I21" s="95">
        <v>0</v>
      </c>
      <c r="J21" s="95" t="s">
        <v>141</v>
      </c>
      <c r="K21" s="95" t="s">
        <v>131</v>
      </c>
      <c r="L21" s="95">
        <v>0</v>
      </c>
      <c r="M21" s="95">
        <v>1</v>
      </c>
      <c r="N21" s="95">
        <v>305</v>
      </c>
      <c r="O21" s="95" t="s">
        <v>142</v>
      </c>
    </row>
    <row r="22" spans="1:15" ht="15" thickBot="1">
      <c r="A22" s="116">
        <v>71</v>
      </c>
      <c r="B22" s="117" t="s">
        <v>33</v>
      </c>
      <c r="C22" s="108">
        <v>80</v>
      </c>
      <c r="D22" s="114">
        <v>0.5</v>
      </c>
      <c r="E22" s="114">
        <v>0.2</v>
      </c>
      <c r="F22" s="114">
        <v>10.1</v>
      </c>
      <c r="G22" s="114">
        <v>24</v>
      </c>
      <c r="H22" s="114">
        <v>0</v>
      </c>
      <c r="I22" s="114">
        <v>0.06</v>
      </c>
      <c r="J22" s="114">
        <v>25</v>
      </c>
      <c r="K22" s="114"/>
      <c r="L22" s="114"/>
      <c r="M22" s="114">
        <v>0.7</v>
      </c>
      <c r="N22" s="114">
        <v>14</v>
      </c>
      <c r="O22" s="114">
        <v>20</v>
      </c>
    </row>
    <row r="23" spans="1:15" ht="15" thickBot="1">
      <c r="A23" s="98"/>
      <c r="B23" s="117" t="s">
        <v>213</v>
      </c>
      <c r="C23" s="108">
        <v>30</v>
      </c>
      <c r="D23" s="114">
        <v>3</v>
      </c>
      <c r="E23" s="114">
        <v>11.9</v>
      </c>
      <c r="F23" s="114">
        <v>33.4</v>
      </c>
      <c r="G23" s="114">
        <v>252.7</v>
      </c>
      <c r="H23" s="114"/>
      <c r="I23" s="114"/>
      <c r="J23" s="114"/>
      <c r="K23" s="114"/>
      <c r="L23" s="114"/>
      <c r="M23" s="114"/>
      <c r="N23" s="114"/>
      <c r="O23" s="114"/>
    </row>
    <row r="24" spans="1:15" ht="15" thickBot="1">
      <c r="A24" s="99"/>
      <c r="B24" s="112" t="s">
        <v>209</v>
      </c>
      <c r="C24" s="157">
        <v>200</v>
      </c>
      <c r="D24" s="157">
        <v>0.2</v>
      </c>
      <c r="E24" s="157">
        <v>0.1</v>
      </c>
      <c r="F24" s="157">
        <v>6.6</v>
      </c>
      <c r="G24" s="157">
        <v>27.9</v>
      </c>
      <c r="H24" s="157">
        <v>0.4</v>
      </c>
      <c r="I24" s="157">
        <v>1.2</v>
      </c>
      <c r="J24" s="157">
        <v>0</v>
      </c>
      <c r="K24" s="157">
        <v>0.01</v>
      </c>
      <c r="L24" s="157">
        <v>0</v>
      </c>
      <c r="M24" s="157">
        <v>0.1</v>
      </c>
      <c r="N24" s="157">
        <v>1.26</v>
      </c>
      <c r="O24" s="157">
        <v>30.23</v>
      </c>
    </row>
    <row r="25" spans="1:15" ht="15" thickBot="1">
      <c r="A25" s="47"/>
      <c r="B25" s="100" t="s">
        <v>1</v>
      </c>
      <c r="C25" s="101">
        <v>690</v>
      </c>
      <c r="D25" s="101">
        <f>SUM(D18:D24)</f>
        <v>30.3</v>
      </c>
      <c r="E25" s="101">
        <f>SUM(E18:E24)</f>
        <v>33.700000000000003</v>
      </c>
      <c r="F25" s="101">
        <f>SUM(F18:F24)</f>
        <v>94.5</v>
      </c>
      <c r="G25" s="101">
        <f>SUM(G18:G24)</f>
        <v>493.59999999999997</v>
      </c>
      <c r="H25" s="101">
        <v>0.17</v>
      </c>
      <c r="I25" s="101">
        <f>SUM(I18:I24)</f>
        <v>2.3600000000000003</v>
      </c>
      <c r="J25" s="101">
        <f>SUM(J18:J24)</f>
        <v>25.04</v>
      </c>
      <c r="K25" s="101" t="s">
        <v>40</v>
      </c>
      <c r="L25" s="101"/>
      <c r="M25" s="101">
        <f>SUM(M18:M24)</f>
        <v>9.879999999999999</v>
      </c>
      <c r="N25" s="101">
        <f>SUM(N18:N24)</f>
        <v>416.78</v>
      </c>
      <c r="O25" s="101">
        <f>SUM(O18:O24)</f>
        <v>307.64000000000004</v>
      </c>
    </row>
    <row r="26" spans="1:15">
      <c r="A26" s="66">
        <v>392</v>
      </c>
      <c r="B26" s="70" t="s">
        <v>61</v>
      </c>
      <c r="C26" s="63" t="s">
        <v>40</v>
      </c>
      <c r="D26" s="63"/>
      <c r="E26" s="63"/>
      <c r="F26" s="63"/>
      <c r="G26" s="63"/>
      <c r="H26" s="64"/>
      <c r="I26" s="64"/>
      <c r="J26" s="64"/>
      <c r="K26" s="64"/>
      <c r="L26" s="64"/>
      <c r="M26" s="64"/>
      <c r="N26" s="64"/>
      <c r="O26" s="65"/>
    </row>
    <row r="27" spans="1:15">
      <c r="A27" s="73"/>
      <c r="B27" s="23" t="s">
        <v>62</v>
      </c>
      <c r="C27" s="64">
        <v>20.2</v>
      </c>
      <c r="D27" s="59">
        <v>3</v>
      </c>
      <c r="E27" s="59">
        <v>3.75</v>
      </c>
      <c r="F27" s="59">
        <v>12.1</v>
      </c>
      <c r="G27" s="64">
        <v>390.13</v>
      </c>
      <c r="H27" s="64">
        <v>0.15</v>
      </c>
      <c r="I27" s="64">
        <v>0.2</v>
      </c>
      <c r="J27" s="59">
        <v>0.02</v>
      </c>
      <c r="K27" s="59">
        <v>5.45</v>
      </c>
      <c r="L27" s="59">
        <v>215.99</v>
      </c>
      <c r="M27" s="59">
        <v>42.91</v>
      </c>
      <c r="N27" s="59">
        <v>217</v>
      </c>
      <c r="O27" s="71">
        <v>1.25</v>
      </c>
    </row>
    <row r="28" spans="1:15">
      <c r="A28" s="68"/>
      <c r="B28" s="23" t="s">
        <v>3</v>
      </c>
      <c r="C28" s="64">
        <v>200</v>
      </c>
      <c r="D28" s="59">
        <v>0.6</v>
      </c>
      <c r="E28" s="59">
        <v>0.2</v>
      </c>
      <c r="F28" s="59">
        <v>9</v>
      </c>
      <c r="G28" s="59">
        <v>40</v>
      </c>
      <c r="H28" s="59">
        <v>6</v>
      </c>
      <c r="I28" s="59">
        <v>0</v>
      </c>
      <c r="J28" s="59">
        <v>0.03</v>
      </c>
      <c r="K28" s="59">
        <v>0.4</v>
      </c>
      <c r="L28" s="59">
        <v>0</v>
      </c>
      <c r="M28" s="59">
        <v>0</v>
      </c>
      <c r="N28" s="59">
        <v>0</v>
      </c>
      <c r="O28" s="65">
        <v>9</v>
      </c>
    </row>
    <row r="29" spans="1:15" ht="15" thickBot="1">
      <c r="A29" s="68"/>
      <c r="B29" s="74" t="s">
        <v>90</v>
      </c>
      <c r="C29" s="75">
        <v>100</v>
      </c>
      <c r="D29" s="76">
        <v>0.4</v>
      </c>
      <c r="E29" s="76">
        <v>0.4</v>
      </c>
      <c r="F29" s="76">
        <v>9.8000000000000007</v>
      </c>
      <c r="G29" s="76">
        <v>44.4</v>
      </c>
      <c r="H29" s="19"/>
      <c r="I29" s="19"/>
      <c r="J29" s="19"/>
      <c r="K29" s="19"/>
      <c r="L29" s="19"/>
      <c r="M29" s="19"/>
      <c r="N29" s="19"/>
      <c r="O29" s="22"/>
    </row>
    <row r="30" spans="1:15" ht="15" thickBot="1">
      <c r="A30" s="105"/>
      <c r="B30" s="69" t="s">
        <v>219</v>
      </c>
      <c r="C30" s="60">
        <f>SUM(C27:C29)</f>
        <v>320.2</v>
      </c>
      <c r="D30" s="60">
        <f t="shared" ref="D30:O30" si="1">SUM(D27:D29)</f>
        <v>4</v>
      </c>
      <c r="E30" s="60">
        <f t="shared" si="1"/>
        <v>4.3500000000000005</v>
      </c>
      <c r="F30" s="60">
        <f t="shared" si="1"/>
        <v>30.900000000000002</v>
      </c>
      <c r="G30" s="60">
        <f t="shared" si="1"/>
        <v>474.53</v>
      </c>
      <c r="H30" s="60">
        <f t="shared" si="1"/>
        <v>6.15</v>
      </c>
      <c r="I30" s="60">
        <f t="shared" si="1"/>
        <v>0.2</v>
      </c>
      <c r="J30" s="60">
        <f t="shared" si="1"/>
        <v>0.05</v>
      </c>
      <c r="K30" s="60">
        <f t="shared" si="1"/>
        <v>5.8500000000000005</v>
      </c>
      <c r="L30" s="60">
        <f t="shared" si="1"/>
        <v>215.99</v>
      </c>
      <c r="M30" s="60">
        <f t="shared" si="1"/>
        <v>42.91</v>
      </c>
      <c r="N30" s="60">
        <f t="shared" si="1"/>
        <v>217</v>
      </c>
      <c r="O30" s="61">
        <f t="shared" si="1"/>
        <v>10.25</v>
      </c>
    </row>
    <row r="31" spans="1:15" ht="15" thickBot="1">
      <c r="A31" s="105"/>
      <c r="B31" s="70" t="s">
        <v>63</v>
      </c>
      <c r="C31" s="63"/>
      <c r="D31" s="63"/>
      <c r="E31" s="63"/>
      <c r="F31" s="63"/>
      <c r="G31" s="63"/>
      <c r="H31" s="64"/>
      <c r="I31" s="64"/>
      <c r="J31" s="64"/>
      <c r="K31" s="64"/>
      <c r="L31" s="64"/>
      <c r="M31" s="64"/>
      <c r="N31" s="64"/>
      <c r="O31" s="65"/>
    </row>
    <row r="32" spans="1:15" ht="15" thickBot="1">
      <c r="A32" s="126"/>
      <c r="B32" s="157" t="s">
        <v>208</v>
      </c>
      <c r="C32" s="157">
        <v>200</v>
      </c>
      <c r="D32" s="157">
        <v>10.5</v>
      </c>
      <c r="E32" s="157">
        <v>9.6</v>
      </c>
      <c r="F32" s="157">
        <v>38.200000000000003</v>
      </c>
      <c r="G32" s="157">
        <v>280.89999999999998</v>
      </c>
      <c r="H32" s="157">
        <v>51.1</v>
      </c>
      <c r="I32" s="157">
        <v>0.1</v>
      </c>
      <c r="J32" s="157">
        <v>0.08</v>
      </c>
      <c r="K32" s="157">
        <v>7.0000000000000007E-2</v>
      </c>
      <c r="L32" s="157">
        <v>0.24</v>
      </c>
      <c r="M32" s="157">
        <v>1.44</v>
      </c>
      <c r="N32" s="157">
        <v>320.88</v>
      </c>
      <c r="O32" s="157">
        <v>76</v>
      </c>
    </row>
    <row r="33" spans="1:15" ht="15" thickBot="1">
      <c r="A33" s="98"/>
      <c r="B33" s="92" t="s">
        <v>94</v>
      </c>
      <c r="C33" s="94">
        <v>50</v>
      </c>
      <c r="D33" s="94">
        <v>3.8</v>
      </c>
      <c r="E33" s="94" t="s">
        <v>115</v>
      </c>
      <c r="F33" s="94">
        <v>24.6</v>
      </c>
      <c r="G33" s="94" t="s">
        <v>116</v>
      </c>
      <c r="H33" s="95">
        <v>0</v>
      </c>
      <c r="I33" s="95">
        <v>0</v>
      </c>
      <c r="J33" s="96" t="s">
        <v>137</v>
      </c>
      <c r="K33" s="96" t="s">
        <v>138</v>
      </c>
      <c r="L33" s="95">
        <v>0</v>
      </c>
      <c r="M33" s="96">
        <v>1.1000000000000001</v>
      </c>
      <c r="N33" s="95" t="s">
        <v>139</v>
      </c>
      <c r="O33" s="95" t="s">
        <v>140</v>
      </c>
    </row>
    <row r="34" spans="1:15" ht="15" thickBot="1">
      <c r="A34" s="98"/>
      <c r="B34" s="97" t="s">
        <v>97</v>
      </c>
      <c r="C34" s="94">
        <v>50</v>
      </c>
      <c r="D34" s="94">
        <v>3.3</v>
      </c>
      <c r="E34" s="94" t="s">
        <v>117</v>
      </c>
      <c r="F34" s="94">
        <v>16.7</v>
      </c>
      <c r="G34" s="94" t="s">
        <v>118</v>
      </c>
      <c r="H34" s="95">
        <v>0</v>
      </c>
      <c r="I34" s="95">
        <v>0</v>
      </c>
      <c r="J34" s="96" t="s">
        <v>141</v>
      </c>
      <c r="K34" s="96" t="s">
        <v>131</v>
      </c>
      <c r="L34" s="95">
        <v>0</v>
      </c>
      <c r="M34" s="95">
        <v>1</v>
      </c>
      <c r="N34" s="95">
        <v>305</v>
      </c>
      <c r="O34" s="95" t="s">
        <v>142</v>
      </c>
    </row>
    <row r="35" spans="1:15" ht="15" thickBot="1">
      <c r="A35" s="105"/>
      <c r="B35" s="132" t="s">
        <v>174</v>
      </c>
      <c r="C35" s="132">
        <v>80</v>
      </c>
      <c r="D35" s="132">
        <v>1.1000000000000001</v>
      </c>
      <c r="E35" s="132">
        <v>4.3</v>
      </c>
      <c r="F35" s="132">
        <v>10.3</v>
      </c>
      <c r="G35" s="132">
        <v>85</v>
      </c>
      <c r="H35" s="132" t="s">
        <v>181</v>
      </c>
      <c r="I35" s="132">
        <v>2.8</v>
      </c>
      <c r="J35" s="132" t="s">
        <v>151</v>
      </c>
      <c r="K35" s="132" t="s">
        <v>146</v>
      </c>
      <c r="L35" s="132">
        <v>0</v>
      </c>
      <c r="M35" s="132" t="s">
        <v>175</v>
      </c>
      <c r="N35" s="132" t="s">
        <v>176</v>
      </c>
      <c r="O35" s="132" t="s">
        <v>177</v>
      </c>
    </row>
    <row r="36" spans="1:15" ht="15" thickBot="1">
      <c r="A36" s="38"/>
      <c r="B36" s="132" t="s">
        <v>217</v>
      </c>
      <c r="C36" s="157">
        <v>12</v>
      </c>
      <c r="D36" s="157">
        <v>0.6</v>
      </c>
      <c r="E36" s="157">
        <v>1</v>
      </c>
      <c r="F36" s="157">
        <v>9.1999999999999993</v>
      </c>
      <c r="G36" s="157">
        <v>47.9</v>
      </c>
      <c r="H36" s="157">
        <v>1.4</v>
      </c>
      <c r="I36" s="157">
        <v>0</v>
      </c>
      <c r="J36" s="157">
        <v>0.01</v>
      </c>
      <c r="K36" s="157">
        <v>0.03</v>
      </c>
      <c r="L36" s="157">
        <v>0</v>
      </c>
      <c r="M36" s="157">
        <v>0.02</v>
      </c>
      <c r="N36" s="157">
        <v>29.4</v>
      </c>
      <c r="O36" s="157">
        <v>25.68</v>
      </c>
    </row>
    <row r="37" spans="1:15" ht="15" thickBot="1">
      <c r="A37" s="68"/>
      <c r="B37" s="112" t="s">
        <v>3</v>
      </c>
      <c r="C37" s="157">
        <v>200</v>
      </c>
      <c r="D37" s="157">
        <v>0.2</v>
      </c>
      <c r="E37" s="157">
        <v>0.1</v>
      </c>
      <c r="F37" s="157">
        <v>6.6</v>
      </c>
      <c r="G37" s="157">
        <v>27.9</v>
      </c>
      <c r="H37" s="157">
        <v>0.4</v>
      </c>
      <c r="I37" s="157">
        <v>1.2</v>
      </c>
      <c r="J37" s="157">
        <v>0</v>
      </c>
      <c r="K37" s="157">
        <v>0.01</v>
      </c>
      <c r="L37" s="157">
        <v>0</v>
      </c>
      <c r="M37" s="157">
        <v>0.1</v>
      </c>
      <c r="N37" s="157">
        <v>1.26</v>
      </c>
      <c r="O37" s="157">
        <v>30.23</v>
      </c>
    </row>
    <row r="38" spans="1:15" ht="15" thickBot="1">
      <c r="A38" s="68"/>
      <c r="B38" s="110" t="s">
        <v>1</v>
      </c>
      <c r="C38" s="110">
        <v>860</v>
      </c>
      <c r="D38" s="111">
        <f t="shared" ref="D38:I38" si="2">SUM(D32:D37)</f>
        <v>19.500000000000004</v>
      </c>
      <c r="E38" s="111">
        <f t="shared" si="2"/>
        <v>14.999999999999998</v>
      </c>
      <c r="F38" s="111">
        <f t="shared" si="2"/>
        <v>105.6</v>
      </c>
      <c r="G38" s="111">
        <f t="shared" si="2"/>
        <v>441.69999999999993</v>
      </c>
      <c r="H38" s="111">
        <f t="shared" si="2"/>
        <v>52.9</v>
      </c>
      <c r="I38" s="111">
        <f t="shared" si="2"/>
        <v>4.0999999999999996</v>
      </c>
      <c r="J38" s="111">
        <f>SUM(J37:J37)</f>
        <v>0</v>
      </c>
      <c r="K38" s="111">
        <f>SUM(K37:K37)</f>
        <v>0.01</v>
      </c>
      <c r="L38" s="111">
        <f>SUM(L32:L37)</f>
        <v>0.24</v>
      </c>
      <c r="M38" s="111">
        <f>SUM(M32:M37)</f>
        <v>3.66</v>
      </c>
      <c r="N38" s="111">
        <f>SUM(N32:N37)</f>
        <v>656.54</v>
      </c>
      <c r="O38" s="111">
        <f>SUM(O32:O37)</f>
        <v>131.91</v>
      </c>
    </row>
    <row r="39" spans="1:15">
      <c r="A39" s="66" t="s">
        <v>40</v>
      </c>
      <c r="B39" s="70" t="s">
        <v>64</v>
      </c>
      <c r="C39" s="63">
        <f t="shared" ref="C39:O39" si="3">SUM(C32:C37)</f>
        <v>592</v>
      </c>
      <c r="D39" s="63">
        <f t="shared" si="3"/>
        <v>19.500000000000004</v>
      </c>
      <c r="E39" s="63">
        <f t="shared" si="3"/>
        <v>14.999999999999998</v>
      </c>
      <c r="F39" s="63">
        <f t="shared" si="3"/>
        <v>105.6</v>
      </c>
      <c r="G39" s="63">
        <f t="shared" si="3"/>
        <v>441.69999999999993</v>
      </c>
      <c r="H39" s="64">
        <f t="shared" si="3"/>
        <v>52.9</v>
      </c>
      <c r="I39" s="64">
        <f t="shared" si="3"/>
        <v>4.0999999999999996</v>
      </c>
      <c r="J39" s="64">
        <f t="shared" si="3"/>
        <v>0.09</v>
      </c>
      <c r="K39" s="64">
        <f t="shared" si="3"/>
        <v>0.11</v>
      </c>
      <c r="L39" s="64">
        <f t="shared" si="3"/>
        <v>0.24</v>
      </c>
      <c r="M39" s="64">
        <f t="shared" si="3"/>
        <v>3.66</v>
      </c>
      <c r="N39" s="64">
        <f t="shared" si="3"/>
        <v>656.54</v>
      </c>
      <c r="O39" s="65">
        <f t="shared" si="3"/>
        <v>131.91</v>
      </c>
    </row>
    <row r="40" spans="1:15">
      <c r="A40" s="66">
        <v>377</v>
      </c>
      <c r="B40" s="80" t="s">
        <v>104</v>
      </c>
      <c r="C40" s="63">
        <v>200</v>
      </c>
      <c r="D40" s="63">
        <v>6.9</v>
      </c>
      <c r="E40" s="63">
        <v>9.8000000000000007</v>
      </c>
      <c r="F40" s="63">
        <v>28</v>
      </c>
      <c r="G40" s="63">
        <f>SUM(G44)</f>
        <v>0</v>
      </c>
      <c r="H40" s="64">
        <v>0.15</v>
      </c>
      <c r="I40" s="64">
        <v>0.9</v>
      </c>
      <c r="J40" s="64">
        <v>95.4</v>
      </c>
      <c r="K40" s="64">
        <v>0.7</v>
      </c>
      <c r="L40" s="82"/>
      <c r="M40" s="64">
        <v>70.2</v>
      </c>
      <c r="N40" s="64">
        <v>245</v>
      </c>
      <c r="O40" s="65">
        <v>1.4</v>
      </c>
    </row>
    <row r="41" spans="1:15">
      <c r="A41" s="68"/>
      <c r="B41" s="23" t="s">
        <v>102</v>
      </c>
      <c r="C41" s="64">
        <v>100</v>
      </c>
      <c r="D41" s="64">
        <v>2.5</v>
      </c>
      <c r="E41" s="64">
        <v>1.2</v>
      </c>
      <c r="F41" s="64">
        <v>16</v>
      </c>
      <c r="G41" s="64">
        <v>85</v>
      </c>
      <c r="H41" s="64">
        <v>0.12</v>
      </c>
      <c r="I41" s="64">
        <v>0.1</v>
      </c>
      <c r="J41" s="64">
        <v>0</v>
      </c>
      <c r="K41" s="64">
        <v>0</v>
      </c>
      <c r="L41" s="64">
        <v>31.5</v>
      </c>
      <c r="M41" s="64">
        <v>22</v>
      </c>
      <c r="N41" s="64">
        <v>60.6</v>
      </c>
      <c r="O41" s="65">
        <v>0.42</v>
      </c>
    </row>
    <row r="42" spans="1:15">
      <c r="A42" s="68"/>
      <c r="B42" s="23" t="s">
        <v>65</v>
      </c>
      <c r="C42" s="64" t="s">
        <v>66</v>
      </c>
      <c r="D42" s="64">
        <v>0.13</v>
      </c>
      <c r="E42" s="64">
        <v>0.02</v>
      </c>
      <c r="F42" s="64">
        <v>15.2</v>
      </c>
      <c r="G42" s="64">
        <v>62</v>
      </c>
      <c r="H42" s="64">
        <v>0</v>
      </c>
      <c r="I42" s="64">
        <v>0</v>
      </c>
      <c r="J42" s="64">
        <v>2.83</v>
      </c>
      <c r="K42" s="64">
        <v>0</v>
      </c>
      <c r="L42" s="64">
        <v>14.2</v>
      </c>
      <c r="M42" s="64">
        <v>2.4</v>
      </c>
      <c r="N42" s="64">
        <v>1.7</v>
      </c>
      <c r="O42" s="65" t="s">
        <v>38</v>
      </c>
    </row>
    <row r="43" spans="1:15">
      <c r="A43" s="18">
        <v>489</v>
      </c>
      <c r="B43" s="69"/>
      <c r="C43" s="60">
        <f t="shared" ref="C43:O43" si="4">SUM(C39:C42)</f>
        <v>892</v>
      </c>
      <c r="D43" s="60">
        <f t="shared" si="4"/>
        <v>29.030000000000005</v>
      </c>
      <c r="E43" s="60">
        <f t="shared" si="4"/>
        <v>26.019999999999996</v>
      </c>
      <c r="F43" s="60">
        <f t="shared" si="4"/>
        <v>164.79999999999998</v>
      </c>
      <c r="G43" s="60">
        <f t="shared" si="4"/>
        <v>588.69999999999993</v>
      </c>
      <c r="H43" s="60">
        <f t="shared" si="4"/>
        <v>53.169999999999995</v>
      </c>
      <c r="I43" s="60">
        <f t="shared" si="4"/>
        <v>5.0999999999999996</v>
      </c>
      <c r="J43" s="60">
        <f t="shared" si="4"/>
        <v>98.320000000000007</v>
      </c>
      <c r="K43" s="60">
        <f t="shared" si="4"/>
        <v>0.80999999999999994</v>
      </c>
      <c r="L43" s="60">
        <f t="shared" si="4"/>
        <v>45.94</v>
      </c>
      <c r="M43" s="60">
        <f t="shared" si="4"/>
        <v>98.26</v>
      </c>
      <c r="N43" s="60">
        <f t="shared" si="4"/>
        <v>963.84</v>
      </c>
      <c r="O43" s="61">
        <f t="shared" si="4"/>
        <v>133.72999999999999</v>
      </c>
    </row>
    <row r="44" spans="1:15" ht="15" thickBot="1">
      <c r="A44" s="36"/>
      <c r="B44" s="70" t="s">
        <v>67</v>
      </c>
      <c r="C44" s="63"/>
      <c r="D44" s="63"/>
      <c r="E44" s="63"/>
      <c r="F44" s="63"/>
      <c r="G44" s="63"/>
      <c r="H44" s="64"/>
      <c r="I44" s="64"/>
      <c r="J44" s="64"/>
      <c r="K44" s="64"/>
      <c r="L44" s="64"/>
      <c r="M44" s="64"/>
      <c r="N44" s="64"/>
      <c r="O44" s="65"/>
    </row>
    <row r="45" spans="1:15" ht="15" thickBot="1">
      <c r="A45" s="108">
        <v>377</v>
      </c>
      <c r="B45" s="105" t="s">
        <v>20</v>
      </c>
      <c r="C45" s="106">
        <v>200</v>
      </c>
      <c r="D45" s="106">
        <v>20.100000000000001</v>
      </c>
      <c r="E45" s="106">
        <v>19.3</v>
      </c>
      <c r="F45" s="106">
        <v>17.2</v>
      </c>
      <c r="G45" s="106" t="s">
        <v>159</v>
      </c>
      <c r="H45" s="106" t="s">
        <v>160</v>
      </c>
      <c r="I45" s="106">
        <v>9.5</v>
      </c>
      <c r="J45" s="106" t="s">
        <v>148</v>
      </c>
      <c r="K45" s="106" t="s">
        <v>161</v>
      </c>
      <c r="L45" s="106" t="s">
        <v>162</v>
      </c>
      <c r="M45" s="106">
        <v>8.24</v>
      </c>
      <c r="N45" s="106" t="s">
        <v>163</v>
      </c>
      <c r="O45" s="106" t="s">
        <v>164</v>
      </c>
    </row>
    <row r="46" spans="1:15" ht="15" thickBot="1">
      <c r="A46" s="113"/>
      <c r="B46" s="157" t="s">
        <v>210</v>
      </c>
      <c r="C46" s="157">
        <v>200</v>
      </c>
      <c r="D46" s="157">
        <v>0.5</v>
      </c>
      <c r="E46" s="157">
        <v>0</v>
      </c>
      <c r="F46" s="157">
        <v>19.8</v>
      </c>
      <c r="G46" s="157">
        <v>81</v>
      </c>
      <c r="H46" s="157">
        <v>15</v>
      </c>
      <c r="I46" s="157">
        <v>0</v>
      </c>
      <c r="J46" s="157">
        <v>0</v>
      </c>
      <c r="K46" s="157">
        <v>0</v>
      </c>
      <c r="L46" s="157">
        <v>0</v>
      </c>
      <c r="M46" s="157">
        <v>0.05</v>
      </c>
      <c r="N46" s="157">
        <v>0.05</v>
      </c>
      <c r="O46" s="157">
        <v>0.17</v>
      </c>
    </row>
    <row r="47" spans="1:15" ht="15" thickBot="1">
      <c r="A47" s="113"/>
      <c r="B47" s="92" t="s">
        <v>94</v>
      </c>
      <c r="C47" s="94">
        <v>50</v>
      </c>
      <c r="D47" s="94">
        <v>3.8</v>
      </c>
      <c r="E47" s="94" t="s">
        <v>115</v>
      </c>
      <c r="F47" s="94">
        <v>24.6</v>
      </c>
      <c r="G47" s="94" t="s">
        <v>116</v>
      </c>
      <c r="H47" s="95">
        <v>0</v>
      </c>
      <c r="I47" s="95">
        <v>0</v>
      </c>
      <c r="J47" s="95" t="s">
        <v>137</v>
      </c>
      <c r="K47" s="95" t="s">
        <v>138</v>
      </c>
      <c r="L47" s="95">
        <v>0</v>
      </c>
      <c r="M47" s="96">
        <v>1.1000000000000001</v>
      </c>
      <c r="N47" s="95" t="s">
        <v>139</v>
      </c>
      <c r="O47" s="95" t="s">
        <v>140</v>
      </c>
    </row>
    <row r="48" spans="1:15" ht="15" thickBot="1">
      <c r="A48" s="108"/>
      <c r="B48" s="97" t="s">
        <v>97</v>
      </c>
      <c r="C48" s="94">
        <v>50</v>
      </c>
      <c r="D48" s="94">
        <v>3.3</v>
      </c>
      <c r="E48" s="94" t="s">
        <v>117</v>
      </c>
      <c r="F48" s="94">
        <v>16.7</v>
      </c>
      <c r="G48" s="94" t="s">
        <v>118</v>
      </c>
      <c r="H48" s="95">
        <v>0</v>
      </c>
      <c r="I48" s="95">
        <v>0</v>
      </c>
      <c r="J48" s="95" t="s">
        <v>141</v>
      </c>
      <c r="K48" s="95" t="s">
        <v>131</v>
      </c>
      <c r="L48" s="95">
        <v>0</v>
      </c>
      <c r="M48" s="95">
        <v>1</v>
      </c>
      <c r="N48" s="95">
        <v>305</v>
      </c>
      <c r="O48" s="95" t="s">
        <v>142</v>
      </c>
    </row>
    <row r="49" spans="1:15" ht="15" thickBot="1">
      <c r="A49" s="105"/>
      <c r="B49" s="144" t="s">
        <v>171</v>
      </c>
      <c r="C49" s="125">
        <v>60</v>
      </c>
      <c r="D49" s="125">
        <v>2.5</v>
      </c>
      <c r="E49" s="125">
        <v>1.2</v>
      </c>
      <c r="F49" s="125">
        <v>16</v>
      </c>
      <c r="G49" s="125">
        <v>85</v>
      </c>
      <c r="H49" s="125">
        <v>0.12</v>
      </c>
      <c r="I49" s="125">
        <v>0.1</v>
      </c>
      <c r="J49" s="125">
        <v>0</v>
      </c>
      <c r="K49" s="125">
        <v>0</v>
      </c>
      <c r="L49" s="125">
        <v>0</v>
      </c>
      <c r="M49" s="125">
        <v>0</v>
      </c>
      <c r="N49" s="125">
        <v>31.5</v>
      </c>
      <c r="O49" s="125">
        <v>22</v>
      </c>
    </row>
    <row r="50" spans="1:15" ht="15" thickBot="1">
      <c r="A50" s="38"/>
      <c r="B50" s="109" t="s">
        <v>1</v>
      </c>
      <c r="C50" s="110">
        <v>660</v>
      </c>
      <c r="D50" s="111" t="s">
        <v>98</v>
      </c>
      <c r="E50" s="111">
        <v>23.77</v>
      </c>
      <c r="F50" s="111">
        <v>138.78</v>
      </c>
      <c r="G50" s="111">
        <v>842.64</v>
      </c>
      <c r="H50" s="111">
        <v>49.93</v>
      </c>
      <c r="I50" s="111">
        <v>10.64</v>
      </c>
      <c r="J50" s="111">
        <v>59.89</v>
      </c>
      <c r="K50" s="111"/>
      <c r="L50" s="111"/>
      <c r="M50" s="111">
        <v>5.72</v>
      </c>
      <c r="N50" s="111">
        <v>124.85</v>
      </c>
      <c r="O50" s="111">
        <v>161.65</v>
      </c>
    </row>
    <row r="51" spans="1:15">
      <c r="A51" s="66">
        <v>3</v>
      </c>
      <c r="B51" s="70" t="s">
        <v>68</v>
      </c>
      <c r="C51" s="63" t="s">
        <v>40</v>
      </c>
      <c r="D51" s="63" t="s">
        <v>40</v>
      </c>
      <c r="E51" s="63" t="s">
        <v>40</v>
      </c>
      <c r="F51" s="63" t="s">
        <v>40</v>
      </c>
      <c r="G51" s="63" t="s">
        <v>40</v>
      </c>
      <c r="H51" s="64" t="s">
        <v>40</v>
      </c>
      <c r="I51" s="64" t="s">
        <v>40</v>
      </c>
      <c r="J51" s="64" t="s">
        <v>40</v>
      </c>
      <c r="K51" s="64" t="s">
        <v>40</v>
      </c>
      <c r="L51" s="64" t="s">
        <v>40</v>
      </c>
      <c r="M51" s="64" t="s">
        <v>40</v>
      </c>
      <c r="N51" s="64" t="s">
        <v>40</v>
      </c>
      <c r="O51" s="65" t="s">
        <v>40</v>
      </c>
    </row>
    <row r="52" spans="1:15">
      <c r="A52" s="66">
        <v>959</v>
      </c>
      <c r="B52" s="23" t="s">
        <v>69</v>
      </c>
      <c r="C52" s="64">
        <v>16</v>
      </c>
      <c r="D52" s="59">
        <v>15.2</v>
      </c>
      <c r="E52" s="59">
        <v>12.1</v>
      </c>
      <c r="F52" s="59">
        <v>71.400000000000006</v>
      </c>
      <c r="G52" s="64">
        <v>350</v>
      </c>
      <c r="H52" s="64">
        <v>0.3</v>
      </c>
      <c r="I52" s="64">
        <v>0.11</v>
      </c>
      <c r="J52" s="64">
        <v>1</v>
      </c>
      <c r="K52" s="64">
        <v>1.2</v>
      </c>
      <c r="L52" s="59">
        <v>215.99</v>
      </c>
      <c r="M52" s="59">
        <v>42.91</v>
      </c>
      <c r="N52" s="59">
        <v>217</v>
      </c>
      <c r="O52" s="71">
        <v>1.74</v>
      </c>
    </row>
    <row r="53" spans="1:15">
      <c r="A53" s="68">
        <v>209</v>
      </c>
      <c r="B53" s="23" t="s">
        <v>29</v>
      </c>
      <c r="C53" s="64">
        <v>200</v>
      </c>
      <c r="D53" s="59">
        <v>3.52</v>
      </c>
      <c r="E53" s="59">
        <v>3</v>
      </c>
      <c r="F53" s="59">
        <v>25.54</v>
      </c>
      <c r="G53" s="59">
        <v>145.19999999999999</v>
      </c>
      <c r="H53" s="59">
        <v>122</v>
      </c>
      <c r="I53" s="59">
        <v>14</v>
      </c>
      <c r="J53" s="59">
        <v>90</v>
      </c>
      <c r="K53" s="59">
        <v>0.56000000000000005</v>
      </c>
      <c r="L53" s="59">
        <v>0.04</v>
      </c>
      <c r="M53" s="59">
        <v>1.3</v>
      </c>
      <c r="N53" s="59">
        <v>0.01</v>
      </c>
      <c r="O53" s="65">
        <v>8.8999999999999996E-2</v>
      </c>
    </row>
    <row r="54" spans="1:15">
      <c r="A54" s="68"/>
      <c r="B54" s="79" t="s">
        <v>101</v>
      </c>
      <c r="C54" s="63">
        <v>40</v>
      </c>
      <c r="D54" s="63">
        <v>5.0999999999999996</v>
      </c>
      <c r="E54" s="63">
        <v>4.5999999999999996</v>
      </c>
      <c r="F54" s="63">
        <v>0.3</v>
      </c>
      <c r="G54" s="63">
        <v>63</v>
      </c>
      <c r="H54" s="64">
        <v>105</v>
      </c>
      <c r="I54" s="64">
        <v>0.03</v>
      </c>
      <c r="J54" s="64">
        <v>0</v>
      </c>
      <c r="K54" s="64">
        <v>0.2</v>
      </c>
      <c r="L54" s="64">
        <v>22.2</v>
      </c>
      <c r="M54" s="64">
        <v>4.8</v>
      </c>
      <c r="N54" s="64">
        <v>77.599999999999994</v>
      </c>
      <c r="O54" s="65">
        <v>1</v>
      </c>
    </row>
    <row r="55" spans="1:15">
      <c r="A55" s="68"/>
      <c r="B55" s="69"/>
      <c r="C55" s="60">
        <f>SUM(C52:C54)</f>
        <v>256</v>
      </c>
      <c r="D55" s="60">
        <f t="shared" ref="D55:O55" si="5">SUM(D52:D54)</f>
        <v>23.82</v>
      </c>
      <c r="E55" s="60">
        <f t="shared" si="5"/>
        <v>19.7</v>
      </c>
      <c r="F55" s="60">
        <f t="shared" si="5"/>
        <v>97.24</v>
      </c>
      <c r="G55" s="60">
        <f t="shared" si="5"/>
        <v>558.20000000000005</v>
      </c>
      <c r="H55" s="60">
        <f t="shared" si="5"/>
        <v>227.3</v>
      </c>
      <c r="I55" s="60">
        <f t="shared" si="5"/>
        <v>14.139999999999999</v>
      </c>
      <c r="J55" s="60">
        <f t="shared" si="5"/>
        <v>91</v>
      </c>
      <c r="K55" s="60">
        <f t="shared" si="5"/>
        <v>1.96</v>
      </c>
      <c r="L55" s="60">
        <f t="shared" si="5"/>
        <v>238.23</v>
      </c>
      <c r="M55" s="60">
        <f t="shared" si="5"/>
        <v>49.009999999999991</v>
      </c>
      <c r="N55" s="60">
        <f t="shared" si="5"/>
        <v>294.61</v>
      </c>
      <c r="O55" s="61">
        <f t="shared" si="5"/>
        <v>2.8289999999999997</v>
      </c>
    </row>
    <row r="56" spans="1:15" ht="15" thickBot="1">
      <c r="A56" s="34" t="s">
        <v>40</v>
      </c>
      <c r="B56" s="70" t="s">
        <v>70</v>
      </c>
      <c r="C56" s="63"/>
      <c r="D56" s="63"/>
      <c r="E56" s="63"/>
      <c r="F56" s="63"/>
      <c r="G56" s="63"/>
      <c r="H56" s="64"/>
      <c r="I56" s="64"/>
      <c r="J56" s="64"/>
      <c r="K56" s="64"/>
      <c r="L56" s="64"/>
      <c r="M56" s="64"/>
      <c r="N56" s="64"/>
      <c r="O56" s="65"/>
    </row>
    <row r="57" spans="1:15" ht="15" thickBot="1">
      <c r="A57" s="115">
        <v>154</v>
      </c>
      <c r="B57" s="146" t="s">
        <v>25</v>
      </c>
      <c r="C57" s="108" t="s">
        <v>36</v>
      </c>
      <c r="D57" s="114">
        <v>18.170000000000002</v>
      </c>
      <c r="E57" s="114">
        <v>5.2100000000000009</v>
      </c>
      <c r="F57" s="107">
        <v>8.89</v>
      </c>
      <c r="G57" s="114">
        <v>103</v>
      </c>
      <c r="H57" s="114">
        <v>0.10500000000000001</v>
      </c>
      <c r="I57" s="114">
        <v>3.34</v>
      </c>
      <c r="J57" s="114">
        <v>18.420000000000002</v>
      </c>
      <c r="K57" s="114"/>
      <c r="L57" s="114"/>
      <c r="M57" s="114">
        <v>58.6</v>
      </c>
      <c r="N57" s="114">
        <v>34.200000000000003</v>
      </c>
      <c r="O57" s="114">
        <v>256.89999999999998</v>
      </c>
    </row>
    <row r="58" spans="1:15" ht="15" thickBot="1">
      <c r="A58" s="116">
        <v>71</v>
      </c>
      <c r="B58" s="146" t="s">
        <v>2</v>
      </c>
      <c r="C58" s="108">
        <v>200</v>
      </c>
      <c r="D58" s="114">
        <v>7</v>
      </c>
      <c r="E58" s="114">
        <v>3.0897254999999997</v>
      </c>
      <c r="F58" s="114">
        <v>24.6</v>
      </c>
      <c r="G58" s="114">
        <v>196.78937999999997</v>
      </c>
      <c r="H58" s="114">
        <v>6</v>
      </c>
      <c r="I58" s="114">
        <v>0.26104604999999997</v>
      </c>
      <c r="J58" s="114">
        <v>0</v>
      </c>
      <c r="K58" s="114"/>
      <c r="L58" s="114"/>
      <c r="M58" s="114">
        <v>0.50038800000000005</v>
      </c>
      <c r="N58" s="114">
        <v>17.849100000000004</v>
      </c>
      <c r="O58" s="114">
        <v>121.6671</v>
      </c>
    </row>
    <row r="59" spans="1:15" ht="15" thickBot="1">
      <c r="A59" s="107">
        <v>379</v>
      </c>
      <c r="B59" s="117" t="s">
        <v>33</v>
      </c>
      <c r="C59" s="108">
        <v>80</v>
      </c>
      <c r="D59" s="114">
        <v>0.5</v>
      </c>
      <c r="E59" s="114">
        <v>0.2</v>
      </c>
      <c r="F59" s="114">
        <v>10.1</v>
      </c>
      <c r="G59" s="114">
        <v>24</v>
      </c>
      <c r="H59" s="114">
        <v>0</v>
      </c>
      <c r="I59" s="114">
        <v>0.06</v>
      </c>
      <c r="J59" s="114">
        <v>25</v>
      </c>
      <c r="K59" s="114"/>
      <c r="L59" s="114"/>
      <c r="M59" s="114">
        <v>0.7</v>
      </c>
      <c r="N59" s="114">
        <v>14</v>
      </c>
      <c r="O59" s="114">
        <v>20</v>
      </c>
    </row>
    <row r="60" spans="1:15" ht="15" thickBot="1">
      <c r="A60" s="105"/>
      <c r="B60" s="118" t="s">
        <v>194</v>
      </c>
      <c r="C60" s="108">
        <v>200</v>
      </c>
      <c r="D60" s="114">
        <v>1.8</v>
      </c>
      <c r="E60" s="114">
        <v>20.16</v>
      </c>
      <c r="F60" s="114">
        <v>7</v>
      </c>
      <c r="G60" s="114">
        <v>0</v>
      </c>
      <c r="H60" s="114">
        <v>0.02</v>
      </c>
      <c r="I60" s="114">
        <v>0.36</v>
      </c>
      <c r="J60" s="114">
        <v>0</v>
      </c>
      <c r="K60" s="114"/>
      <c r="L60" s="114"/>
      <c r="M60" s="114">
        <v>30.6</v>
      </c>
      <c r="N60" s="114">
        <v>0</v>
      </c>
      <c r="O60" s="114">
        <v>45</v>
      </c>
    </row>
    <row r="61" spans="1:15" ht="15" thickBot="1">
      <c r="A61" s="105"/>
      <c r="B61" s="147" t="s">
        <v>94</v>
      </c>
      <c r="C61" s="94">
        <v>50</v>
      </c>
      <c r="D61" s="94">
        <v>3.8</v>
      </c>
      <c r="E61" s="94" t="s">
        <v>115</v>
      </c>
      <c r="F61" s="94">
        <v>24.6</v>
      </c>
      <c r="G61" s="94" t="s">
        <v>116</v>
      </c>
      <c r="H61" s="95">
        <v>0</v>
      </c>
      <c r="I61" s="95">
        <v>0</v>
      </c>
      <c r="J61" s="95" t="s">
        <v>137</v>
      </c>
      <c r="K61" s="95" t="s">
        <v>138</v>
      </c>
      <c r="L61" s="95">
        <v>0</v>
      </c>
      <c r="M61" s="96">
        <v>1.1000000000000001</v>
      </c>
      <c r="N61" s="95" t="s">
        <v>139</v>
      </c>
      <c r="O61" s="95" t="s">
        <v>140</v>
      </c>
    </row>
    <row r="62" spans="1:15" ht="15" thickBot="1">
      <c r="A62" s="105"/>
      <c r="B62" s="148" t="s">
        <v>97</v>
      </c>
      <c r="C62" s="94">
        <v>50</v>
      </c>
      <c r="D62" s="94">
        <v>3.3</v>
      </c>
      <c r="E62" s="94" t="s">
        <v>117</v>
      </c>
      <c r="F62" s="94">
        <v>16.7</v>
      </c>
      <c r="G62" s="94" t="s">
        <v>118</v>
      </c>
      <c r="H62" s="95">
        <v>0</v>
      </c>
      <c r="I62" s="95">
        <v>0</v>
      </c>
      <c r="J62" s="95" t="s">
        <v>141</v>
      </c>
      <c r="K62" s="95" t="s">
        <v>131</v>
      </c>
      <c r="L62" s="95">
        <v>0</v>
      </c>
      <c r="M62" s="95">
        <v>1</v>
      </c>
      <c r="N62" s="95">
        <v>305</v>
      </c>
      <c r="O62" s="95" t="s">
        <v>142</v>
      </c>
    </row>
    <row r="63" spans="1:15" ht="15" thickBot="1">
      <c r="A63" s="105"/>
      <c r="B63" s="144" t="s">
        <v>214</v>
      </c>
      <c r="C63" s="125">
        <v>60</v>
      </c>
      <c r="D63" s="125">
        <v>2.5</v>
      </c>
      <c r="E63" s="125">
        <v>1.2</v>
      </c>
      <c r="F63" s="125">
        <v>16</v>
      </c>
      <c r="G63" s="125">
        <v>85</v>
      </c>
      <c r="H63" s="125">
        <v>0.12</v>
      </c>
      <c r="I63" s="125">
        <v>0.1</v>
      </c>
      <c r="J63" s="125">
        <v>0</v>
      </c>
      <c r="K63" s="125">
        <v>0</v>
      </c>
      <c r="L63" s="125">
        <v>0</v>
      </c>
      <c r="M63" s="125">
        <v>0</v>
      </c>
      <c r="N63" s="125">
        <v>31.5</v>
      </c>
      <c r="O63" s="125">
        <v>22</v>
      </c>
    </row>
    <row r="64" spans="1:15" ht="15" thickBot="1">
      <c r="A64" s="38"/>
      <c r="B64" s="109" t="s">
        <v>1</v>
      </c>
      <c r="C64" s="110">
        <v>680</v>
      </c>
      <c r="D64" s="111">
        <f t="shared" ref="D64:O64" si="6">SUM(D57:D63)</f>
        <v>37.07</v>
      </c>
      <c r="E64" s="111">
        <f t="shared" si="6"/>
        <v>29.8597255</v>
      </c>
      <c r="F64" s="111">
        <f t="shared" si="6"/>
        <v>107.89</v>
      </c>
      <c r="G64" s="111">
        <f t="shared" si="6"/>
        <v>408.78937999999994</v>
      </c>
      <c r="H64" s="111">
        <f t="shared" si="6"/>
        <v>6.2450000000000001</v>
      </c>
      <c r="I64" s="111">
        <f t="shared" si="6"/>
        <v>4.1210460499999995</v>
      </c>
      <c r="J64" s="111">
        <f t="shared" si="6"/>
        <v>43.42</v>
      </c>
      <c r="K64" s="111"/>
      <c r="L64" s="111"/>
      <c r="M64" s="111">
        <f t="shared" si="6"/>
        <v>92.500388000000001</v>
      </c>
      <c r="N64" s="111">
        <f t="shared" si="6"/>
        <v>402.54910000000001</v>
      </c>
      <c r="O64" s="111">
        <f t="shared" si="6"/>
        <v>465.56709999999998</v>
      </c>
    </row>
    <row r="65" spans="1:15">
      <c r="A65" s="66">
        <v>2</v>
      </c>
      <c r="B65" s="70" t="s">
        <v>71</v>
      </c>
      <c r="C65" s="81" t="s">
        <v>40</v>
      </c>
      <c r="D65" s="63" t="s">
        <v>40</v>
      </c>
      <c r="E65" s="63" t="s">
        <v>40</v>
      </c>
      <c r="F65" s="63" t="s">
        <v>40</v>
      </c>
      <c r="G65" s="63" t="s">
        <v>40</v>
      </c>
      <c r="H65" s="64" t="s">
        <v>40</v>
      </c>
      <c r="I65" s="64" t="s">
        <v>40</v>
      </c>
      <c r="J65" s="64" t="s">
        <v>40</v>
      </c>
      <c r="K65" s="64" t="s">
        <v>40</v>
      </c>
      <c r="L65" s="64" t="s">
        <v>40</v>
      </c>
      <c r="M65" s="64" t="s">
        <v>40</v>
      </c>
      <c r="N65" s="64" t="s">
        <v>40</v>
      </c>
      <c r="O65" s="65" t="s">
        <v>40</v>
      </c>
    </row>
    <row r="66" spans="1:15">
      <c r="A66" s="66">
        <v>355</v>
      </c>
      <c r="B66" s="23" t="s">
        <v>62</v>
      </c>
      <c r="C66" s="64">
        <v>20.2</v>
      </c>
      <c r="D66" s="59">
        <v>3</v>
      </c>
      <c r="E66" s="59">
        <v>3.75</v>
      </c>
      <c r="F66" s="59">
        <v>12.1</v>
      </c>
      <c r="G66" s="64">
        <v>390.13</v>
      </c>
      <c r="H66" s="64">
        <v>0.15</v>
      </c>
      <c r="I66" s="64">
        <v>0.2</v>
      </c>
      <c r="J66" s="59">
        <v>0.02</v>
      </c>
      <c r="K66" s="59">
        <v>5.45</v>
      </c>
      <c r="L66" s="59">
        <v>215.99</v>
      </c>
      <c r="M66" s="59">
        <v>42.91</v>
      </c>
      <c r="N66" s="59">
        <v>217</v>
      </c>
      <c r="O66" s="71">
        <v>1.25</v>
      </c>
    </row>
    <row r="67" spans="1:15">
      <c r="A67" s="48"/>
      <c r="B67" s="23" t="s">
        <v>99</v>
      </c>
      <c r="C67" s="64">
        <v>200</v>
      </c>
      <c r="D67" s="64">
        <v>1</v>
      </c>
      <c r="E67" s="64">
        <v>2.2000000000000002</v>
      </c>
      <c r="F67" s="64">
        <v>12</v>
      </c>
      <c r="G67" s="64">
        <v>149</v>
      </c>
      <c r="H67" s="64">
        <v>0</v>
      </c>
      <c r="I67" s="64">
        <v>2.2000000000000002</v>
      </c>
      <c r="J67" s="64">
        <v>0</v>
      </c>
      <c r="K67" s="64">
        <v>14.4</v>
      </c>
      <c r="L67" s="64">
        <v>5.4</v>
      </c>
      <c r="M67" s="64">
        <v>7.2</v>
      </c>
      <c r="N67" s="64">
        <v>0.72</v>
      </c>
      <c r="O67" s="65">
        <v>8.8999999999999996E-2</v>
      </c>
    </row>
    <row r="68" spans="1:15">
      <c r="A68" s="68"/>
      <c r="B68" s="74" t="s">
        <v>90</v>
      </c>
      <c r="C68" s="75">
        <v>100</v>
      </c>
      <c r="D68" s="76">
        <v>0.4</v>
      </c>
      <c r="E68" s="76">
        <v>0.4</v>
      </c>
      <c r="F68" s="76">
        <v>9.8000000000000007</v>
      </c>
      <c r="G68" s="76">
        <v>44.4</v>
      </c>
      <c r="H68" s="41"/>
      <c r="I68" s="42"/>
      <c r="J68" s="42"/>
      <c r="K68" s="41"/>
      <c r="L68" s="41"/>
      <c r="M68" s="41"/>
      <c r="N68" s="42"/>
      <c r="O68" s="28"/>
    </row>
    <row r="69" spans="1:15">
      <c r="A69" s="68"/>
      <c r="B69" s="69"/>
      <c r="C69" s="60">
        <f t="shared" ref="C69:O69" si="7">SUM(C66:C68)</f>
        <v>320.2</v>
      </c>
      <c r="D69" s="60">
        <f t="shared" si="7"/>
        <v>4.4000000000000004</v>
      </c>
      <c r="E69" s="60">
        <f t="shared" si="7"/>
        <v>6.3500000000000005</v>
      </c>
      <c r="F69" s="60">
        <f t="shared" si="7"/>
        <v>33.900000000000006</v>
      </c>
      <c r="G69" s="60">
        <f t="shared" si="7"/>
        <v>583.53</v>
      </c>
      <c r="H69" s="60">
        <f t="shared" si="7"/>
        <v>0.15</v>
      </c>
      <c r="I69" s="60">
        <f t="shared" si="7"/>
        <v>2.4000000000000004</v>
      </c>
      <c r="J69" s="60">
        <f t="shared" si="7"/>
        <v>0.02</v>
      </c>
      <c r="K69" s="60">
        <f t="shared" si="7"/>
        <v>19.850000000000001</v>
      </c>
      <c r="L69" s="60">
        <f t="shared" si="7"/>
        <v>221.39000000000001</v>
      </c>
      <c r="M69" s="60">
        <f t="shared" si="7"/>
        <v>50.11</v>
      </c>
      <c r="N69" s="60">
        <f t="shared" si="7"/>
        <v>217.72</v>
      </c>
      <c r="O69" s="61">
        <f t="shared" si="7"/>
        <v>1.339</v>
      </c>
    </row>
    <row r="70" spans="1:15" ht="15" thickBot="1">
      <c r="A70" s="34" t="s">
        <v>40</v>
      </c>
      <c r="B70" s="72" t="s">
        <v>72</v>
      </c>
      <c r="C70" s="63"/>
      <c r="D70" s="63"/>
      <c r="E70" s="63"/>
      <c r="F70" s="63"/>
      <c r="G70" s="63"/>
      <c r="H70" s="64"/>
      <c r="I70" s="64"/>
      <c r="J70" s="64"/>
      <c r="K70" s="64"/>
      <c r="L70" s="64"/>
      <c r="M70" s="64"/>
      <c r="N70" s="64"/>
      <c r="O70" s="65"/>
    </row>
    <row r="71" spans="1:15" ht="15" thickBot="1">
      <c r="A71" s="122">
        <v>97</v>
      </c>
      <c r="B71" s="131" t="s">
        <v>88</v>
      </c>
      <c r="C71" s="108" t="s">
        <v>49</v>
      </c>
      <c r="D71" s="114">
        <v>10.51</v>
      </c>
      <c r="E71" s="114">
        <v>13</v>
      </c>
      <c r="F71" s="120">
        <v>24</v>
      </c>
      <c r="G71" s="120">
        <v>320</v>
      </c>
      <c r="H71" s="114">
        <v>8.2000000000000003E-2</v>
      </c>
      <c r="I71" s="114">
        <v>0.36</v>
      </c>
      <c r="J71" s="114">
        <v>1.17</v>
      </c>
      <c r="K71" s="114"/>
      <c r="L71" s="114"/>
      <c r="M71" s="114">
        <v>101</v>
      </c>
      <c r="N71" s="114">
        <v>138.1</v>
      </c>
      <c r="O71" s="114">
        <v>47.6</v>
      </c>
    </row>
    <row r="72" spans="1:15" ht="15" thickBot="1">
      <c r="A72" s="122">
        <v>96</v>
      </c>
      <c r="B72" s="119" t="s">
        <v>21</v>
      </c>
      <c r="C72" s="108">
        <v>25</v>
      </c>
      <c r="D72" s="114">
        <v>5.0599999999999996</v>
      </c>
      <c r="E72" s="114">
        <v>5</v>
      </c>
      <c r="F72" s="120">
        <v>0.3</v>
      </c>
      <c r="G72" s="114">
        <v>2</v>
      </c>
      <c r="H72" s="114">
        <v>0.01</v>
      </c>
      <c r="I72" s="114">
        <v>0.41</v>
      </c>
      <c r="J72" s="114">
        <v>0.04</v>
      </c>
      <c r="K72" s="114"/>
      <c r="L72" s="114"/>
      <c r="M72" s="114">
        <v>250</v>
      </c>
      <c r="N72" s="114">
        <v>12.5</v>
      </c>
      <c r="O72" s="114">
        <v>135</v>
      </c>
    </row>
    <row r="73" spans="1:15" ht="15" thickBot="1">
      <c r="A73" s="107">
        <v>349</v>
      </c>
      <c r="B73" s="119" t="s">
        <v>31</v>
      </c>
      <c r="C73" s="108">
        <v>20</v>
      </c>
      <c r="D73" s="114">
        <v>3.12</v>
      </c>
      <c r="E73" s="114">
        <v>5.57</v>
      </c>
      <c r="F73" s="120">
        <v>9.57</v>
      </c>
      <c r="G73" s="114">
        <v>161.30000000000001</v>
      </c>
      <c r="H73" s="114">
        <v>0.01</v>
      </c>
      <c r="I73" s="114">
        <v>0.41</v>
      </c>
      <c r="J73" s="114">
        <v>0</v>
      </c>
      <c r="K73" s="114"/>
      <c r="L73" s="114"/>
      <c r="M73" s="114">
        <v>250</v>
      </c>
      <c r="N73" s="114">
        <v>10.4</v>
      </c>
      <c r="O73" s="114">
        <v>135</v>
      </c>
    </row>
    <row r="74" spans="1:15" ht="15" thickBot="1">
      <c r="A74" s="108"/>
      <c r="B74" s="132" t="s">
        <v>29</v>
      </c>
      <c r="C74" s="132">
        <v>200</v>
      </c>
      <c r="D74" s="132">
        <v>4.7</v>
      </c>
      <c r="E74" s="132">
        <v>4.3</v>
      </c>
      <c r="F74" s="132">
        <v>12.4</v>
      </c>
      <c r="G74" s="132" t="s">
        <v>195</v>
      </c>
      <c r="H74" s="132">
        <v>17.3</v>
      </c>
      <c r="I74" s="132" t="s">
        <v>130</v>
      </c>
      <c r="J74" s="132" t="s">
        <v>131</v>
      </c>
      <c r="K74" s="132" t="s">
        <v>196</v>
      </c>
      <c r="L74" s="132">
        <v>0</v>
      </c>
      <c r="M74" s="132">
        <v>1.1000000000000001</v>
      </c>
      <c r="N74" s="132" t="s">
        <v>197</v>
      </c>
      <c r="O74" s="132" t="s">
        <v>198</v>
      </c>
    </row>
    <row r="75" spans="1:15" ht="15" thickBot="1">
      <c r="A75" s="105"/>
      <c r="B75" s="157" t="s">
        <v>215</v>
      </c>
      <c r="C75" s="157">
        <v>60</v>
      </c>
      <c r="D75" s="157">
        <v>8</v>
      </c>
      <c r="E75" s="157">
        <v>14</v>
      </c>
      <c r="F75" s="157">
        <v>56</v>
      </c>
      <c r="G75" s="157">
        <v>382</v>
      </c>
      <c r="H75" s="157">
        <v>0</v>
      </c>
      <c r="I75" s="157">
        <v>0</v>
      </c>
      <c r="J75" s="157">
        <v>0</v>
      </c>
      <c r="K75" s="157">
        <v>0</v>
      </c>
      <c r="L75" s="157">
        <v>0</v>
      </c>
      <c r="M75" s="157">
        <v>0</v>
      </c>
      <c r="N75" s="157">
        <v>0</v>
      </c>
      <c r="O75" s="157">
        <v>0</v>
      </c>
    </row>
    <row r="76" spans="1:15" ht="15" thickBot="1">
      <c r="A76" s="105"/>
      <c r="B76" s="92" t="s">
        <v>94</v>
      </c>
      <c r="C76" s="94">
        <v>50</v>
      </c>
      <c r="D76" s="94">
        <v>3.8</v>
      </c>
      <c r="E76" s="94" t="s">
        <v>115</v>
      </c>
      <c r="F76" s="94">
        <v>24.6</v>
      </c>
      <c r="G76" s="94" t="s">
        <v>116</v>
      </c>
      <c r="H76" s="95">
        <v>0</v>
      </c>
      <c r="I76" s="95">
        <v>0</v>
      </c>
      <c r="J76" s="95" t="s">
        <v>137</v>
      </c>
      <c r="K76" s="95" t="s">
        <v>138</v>
      </c>
      <c r="L76" s="95">
        <v>0</v>
      </c>
      <c r="M76" s="96">
        <v>1.1000000000000001</v>
      </c>
      <c r="N76" s="95" t="s">
        <v>139</v>
      </c>
      <c r="O76" s="95" t="s">
        <v>140</v>
      </c>
    </row>
    <row r="77" spans="1:15" ht="15" thickBot="1">
      <c r="A77" s="105"/>
      <c r="B77" s="97" t="s">
        <v>97</v>
      </c>
      <c r="C77" s="94">
        <v>50</v>
      </c>
      <c r="D77" s="94">
        <v>3.3</v>
      </c>
      <c r="E77" s="94" t="s">
        <v>117</v>
      </c>
      <c r="F77" s="94">
        <v>16.7</v>
      </c>
      <c r="G77" s="94" t="s">
        <v>118</v>
      </c>
      <c r="H77" s="95">
        <v>0</v>
      </c>
      <c r="I77" s="95">
        <v>0</v>
      </c>
      <c r="J77" s="95" t="s">
        <v>141</v>
      </c>
      <c r="K77" s="95" t="s">
        <v>131</v>
      </c>
      <c r="L77" s="95">
        <v>0</v>
      </c>
      <c r="M77" s="95">
        <v>1</v>
      </c>
      <c r="N77" s="95">
        <v>305</v>
      </c>
      <c r="O77" s="95" t="s">
        <v>142</v>
      </c>
    </row>
    <row r="78" spans="1:15" ht="15" thickBot="1">
      <c r="A78" s="38"/>
      <c r="B78" s="109" t="s">
        <v>1</v>
      </c>
      <c r="C78" s="110">
        <v>600</v>
      </c>
      <c r="D78" s="111">
        <f t="shared" ref="D78:O78" si="8">SUM(D71:D77)</f>
        <v>38.489999999999995</v>
      </c>
      <c r="E78" s="111">
        <f t="shared" si="8"/>
        <v>41.870000000000005</v>
      </c>
      <c r="F78" s="111">
        <f t="shared" si="8"/>
        <v>143.57</v>
      </c>
      <c r="G78" s="111">
        <f t="shared" si="8"/>
        <v>865.3</v>
      </c>
      <c r="H78" s="111">
        <f t="shared" si="8"/>
        <v>17.402000000000001</v>
      </c>
      <c r="I78" s="111">
        <f t="shared" si="8"/>
        <v>1.18</v>
      </c>
      <c r="J78" s="114">
        <f t="shared" si="8"/>
        <v>1.21</v>
      </c>
      <c r="K78" s="114"/>
      <c r="L78" s="114"/>
      <c r="M78" s="114">
        <f t="shared" si="8"/>
        <v>604.20000000000005</v>
      </c>
      <c r="N78" s="114">
        <f t="shared" si="8"/>
        <v>466</v>
      </c>
      <c r="O78" s="114">
        <f t="shared" si="8"/>
        <v>317.60000000000002</v>
      </c>
    </row>
    <row r="79" spans="1:15">
      <c r="A79" s="66" t="s">
        <v>40</v>
      </c>
      <c r="B79" s="72" t="s">
        <v>73</v>
      </c>
      <c r="C79" s="63" t="s">
        <v>40</v>
      </c>
      <c r="D79" s="63" t="s">
        <v>40</v>
      </c>
      <c r="E79" s="63" t="s">
        <v>40</v>
      </c>
      <c r="F79" s="63" t="s">
        <v>40</v>
      </c>
      <c r="G79" s="63" t="s">
        <v>40</v>
      </c>
      <c r="H79" s="64" t="s">
        <v>40</v>
      </c>
      <c r="I79" s="64" t="s">
        <v>40</v>
      </c>
      <c r="J79" s="64" t="s">
        <v>40</v>
      </c>
      <c r="K79" s="64" t="s">
        <v>40</v>
      </c>
      <c r="L79" s="64" t="s">
        <v>40</v>
      </c>
      <c r="M79" s="64" t="s">
        <v>40</v>
      </c>
      <c r="N79" s="64" t="s">
        <v>40</v>
      </c>
      <c r="O79" s="65" t="s">
        <v>40</v>
      </c>
    </row>
    <row r="80" spans="1:15">
      <c r="A80" s="48">
        <v>377</v>
      </c>
      <c r="B80" s="80" t="s">
        <v>105</v>
      </c>
      <c r="C80" s="63">
        <v>200</v>
      </c>
      <c r="D80" s="63">
        <v>6.9</v>
      </c>
      <c r="E80" s="63">
        <v>9.8000000000000007</v>
      </c>
      <c r="F80" s="63">
        <v>28</v>
      </c>
      <c r="G80" s="63" t="s">
        <v>103</v>
      </c>
      <c r="H80" s="64">
        <v>0.15</v>
      </c>
      <c r="I80" s="64">
        <v>0.9</v>
      </c>
      <c r="J80" s="64">
        <v>95.4</v>
      </c>
      <c r="K80" s="64">
        <v>0.7</v>
      </c>
      <c r="M80" s="64">
        <v>70.2</v>
      </c>
      <c r="N80" s="64">
        <v>245</v>
      </c>
      <c r="O80" s="65">
        <v>1.4</v>
      </c>
    </row>
    <row r="81" spans="1:15">
      <c r="A81" s="68"/>
      <c r="B81" s="23" t="s">
        <v>102</v>
      </c>
      <c r="C81" s="64">
        <v>100</v>
      </c>
      <c r="D81" s="64">
        <v>2.5</v>
      </c>
      <c r="E81" s="64">
        <v>1.2</v>
      </c>
      <c r="F81" s="64">
        <v>16</v>
      </c>
      <c r="G81" s="64">
        <v>85</v>
      </c>
      <c r="H81" s="64">
        <v>0.12</v>
      </c>
      <c r="I81" s="64">
        <v>0.1</v>
      </c>
      <c r="J81" s="64">
        <v>0</v>
      </c>
      <c r="K81" s="64">
        <v>0</v>
      </c>
      <c r="L81" s="64">
        <v>31.5</v>
      </c>
      <c r="M81" s="64">
        <v>22</v>
      </c>
      <c r="N81" s="64">
        <v>60.6</v>
      </c>
      <c r="O81" s="65">
        <v>0.42</v>
      </c>
    </row>
    <row r="82" spans="1:15">
      <c r="A82" s="68"/>
      <c r="B82" s="21" t="s">
        <v>87</v>
      </c>
      <c r="C82" s="18">
        <v>200</v>
      </c>
      <c r="D82" s="41">
        <v>4.51</v>
      </c>
      <c r="E82" s="41">
        <v>0.2</v>
      </c>
      <c r="F82" s="41">
        <v>9.99</v>
      </c>
      <c r="G82" s="41">
        <v>57.33</v>
      </c>
      <c r="H82" s="41">
        <v>6</v>
      </c>
      <c r="I82" s="42">
        <v>0.01</v>
      </c>
      <c r="J82" s="42">
        <v>3.67</v>
      </c>
      <c r="K82" s="41">
        <v>0.1</v>
      </c>
      <c r="L82" s="41">
        <v>0</v>
      </c>
      <c r="M82" s="41">
        <v>99.08</v>
      </c>
      <c r="N82" s="42">
        <v>185.54</v>
      </c>
      <c r="O82" s="28">
        <v>18.420000000000002</v>
      </c>
    </row>
    <row r="83" spans="1:15">
      <c r="A83" s="34" t="s">
        <v>40</v>
      </c>
      <c r="B83" s="69"/>
      <c r="C83" s="60">
        <f>SUM(C80:C82)</f>
        <v>500</v>
      </c>
      <c r="D83" s="60">
        <f t="shared" ref="D83:O83" si="9">SUM(D80:D82)</f>
        <v>13.91</v>
      </c>
      <c r="E83" s="60">
        <f t="shared" si="9"/>
        <v>11.2</v>
      </c>
      <c r="F83" s="60">
        <f t="shared" si="9"/>
        <v>53.99</v>
      </c>
      <c r="G83" s="60">
        <f t="shared" si="9"/>
        <v>142.32999999999998</v>
      </c>
      <c r="H83" s="60">
        <f t="shared" si="9"/>
        <v>6.27</v>
      </c>
      <c r="I83" s="60">
        <f t="shared" si="9"/>
        <v>1.01</v>
      </c>
      <c r="J83" s="60">
        <f t="shared" si="9"/>
        <v>99.070000000000007</v>
      </c>
      <c r="K83" s="60">
        <f t="shared" si="9"/>
        <v>0.79999999999999993</v>
      </c>
      <c r="L83" s="60">
        <f t="shared" si="9"/>
        <v>31.5</v>
      </c>
      <c r="M83" s="60">
        <f t="shared" si="9"/>
        <v>191.28</v>
      </c>
      <c r="N83" s="60">
        <f t="shared" si="9"/>
        <v>491.14</v>
      </c>
      <c r="O83" s="61">
        <f t="shared" si="9"/>
        <v>20.240000000000002</v>
      </c>
    </row>
    <row r="84" spans="1:15" ht="15" thickBot="1">
      <c r="A84" s="73" t="s">
        <v>40</v>
      </c>
      <c r="B84" s="72" t="s">
        <v>74</v>
      </c>
      <c r="C84" s="63"/>
      <c r="D84" s="63"/>
      <c r="E84" s="63"/>
      <c r="F84" s="63"/>
      <c r="G84" s="63"/>
      <c r="H84" s="64"/>
      <c r="I84" s="64"/>
      <c r="J84" s="64"/>
      <c r="K84" s="64"/>
      <c r="L84" s="64"/>
      <c r="M84" s="64"/>
      <c r="N84" s="64"/>
      <c r="O84" s="65"/>
    </row>
    <row r="85" spans="1:15" ht="15" thickBot="1">
      <c r="A85" s="107">
        <v>265</v>
      </c>
      <c r="B85" s="142" t="s">
        <v>85</v>
      </c>
      <c r="C85" s="112">
        <v>200</v>
      </c>
      <c r="D85" s="114">
        <v>14.14</v>
      </c>
      <c r="E85" s="114">
        <v>11.7</v>
      </c>
      <c r="F85" s="114">
        <v>13.97</v>
      </c>
      <c r="G85" s="114">
        <v>140.97999999999999</v>
      </c>
      <c r="H85" s="114">
        <v>0.55000000000000004</v>
      </c>
      <c r="I85" s="114">
        <v>0.43</v>
      </c>
      <c r="J85" s="114">
        <v>0.67</v>
      </c>
      <c r="K85" s="114"/>
      <c r="L85" s="114"/>
      <c r="M85" s="114">
        <v>1.88</v>
      </c>
      <c r="N85" s="114">
        <v>22.61</v>
      </c>
      <c r="O85" s="114">
        <v>36.880000000000003</v>
      </c>
    </row>
    <row r="86" spans="1:15" ht="15" thickBot="1">
      <c r="A86" s="107">
        <v>71</v>
      </c>
      <c r="B86" s="129" t="s">
        <v>169</v>
      </c>
      <c r="C86" s="108">
        <v>80</v>
      </c>
      <c r="D86" s="114">
        <v>0.5</v>
      </c>
      <c r="E86" s="114">
        <v>2</v>
      </c>
      <c r="F86" s="114">
        <v>12.1</v>
      </c>
      <c r="G86" s="114">
        <v>4.2</v>
      </c>
      <c r="H86" s="114">
        <v>0</v>
      </c>
      <c r="I86" s="114">
        <v>8.9999999999999993E-3</v>
      </c>
      <c r="J86" s="114">
        <v>3</v>
      </c>
      <c r="K86" s="114"/>
      <c r="L86" s="114"/>
      <c r="M86" s="114">
        <v>3.0000000000000006E-2</v>
      </c>
      <c r="N86" s="114">
        <v>6.9</v>
      </c>
      <c r="O86" s="114">
        <v>4.2</v>
      </c>
    </row>
    <row r="87" spans="1:15" ht="15" thickBot="1">
      <c r="A87" s="107">
        <v>349</v>
      </c>
      <c r="B87" s="105" t="s">
        <v>93</v>
      </c>
      <c r="C87" s="108">
        <v>200</v>
      </c>
      <c r="D87" s="114">
        <v>0.66</v>
      </c>
      <c r="E87" s="114">
        <v>0.09</v>
      </c>
      <c r="F87" s="114">
        <v>32.01</v>
      </c>
      <c r="G87" s="114">
        <v>111</v>
      </c>
      <c r="H87" s="114">
        <v>0</v>
      </c>
      <c r="I87" s="114">
        <v>1.7999999999999999E-2</v>
      </c>
      <c r="J87" s="114">
        <v>0.73</v>
      </c>
      <c r="K87" s="114"/>
      <c r="L87" s="114"/>
      <c r="M87" s="114">
        <v>0.2</v>
      </c>
      <c r="N87" s="114">
        <v>32.479999999999997</v>
      </c>
      <c r="O87" s="114">
        <v>17.45</v>
      </c>
    </row>
    <row r="88" spans="1:15" ht="15" thickBot="1">
      <c r="A88" s="107"/>
      <c r="B88" s="92" t="s">
        <v>94</v>
      </c>
      <c r="C88" s="94">
        <v>50</v>
      </c>
      <c r="D88" s="94">
        <v>3.8</v>
      </c>
      <c r="E88" s="94" t="s">
        <v>115</v>
      </c>
      <c r="F88" s="94">
        <v>24.6</v>
      </c>
      <c r="G88" s="94" t="s">
        <v>116</v>
      </c>
      <c r="H88" s="95">
        <v>0</v>
      </c>
      <c r="I88" s="95">
        <v>0</v>
      </c>
      <c r="J88" s="95" t="s">
        <v>137</v>
      </c>
      <c r="K88" s="95" t="s">
        <v>138</v>
      </c>
      <c r="L88" s="95">
        <v>0</v>
      </c>
      <c r="M88" s="96">
        <v>1.1000000000000001</v>
      </c>
      <c r="N88" s="95" t="s">
        <v>139</v>
      </c>
      <c r="O88" s="95" t="s">
        <v>140</v>
      </c>
    </row>
    <row r="89" spans="1:15" ht="15" thickBot="1">
      <c r="A89" s="107"/>
      <c r="B89" s="97" t="s">
        <v>97</v>
      </c>
      <c r="C89" s="94">
        <v>50</v>
      </c>
      <c r="D89" s="94">
        <v>3.3</v>
      </c>
      <c r="E89" s="94" t="s">
        <v>117</v>
      </c>
      <c r="F89" s="94">
        <v>16.7</v>
      </c>
      <c r="G89" s="94" t="s">
        <v>118</v>
      </c>
      <c r="H89" s="95">
        <v>0</v>
      </c>
      <c r="I89" s="95">
        <v>0</v>
      </c>
      <c r="J89" s="95" t="s">
        <v>141</v>
      </c>
      <c r="K89" s="95" t="s">
        <v>131</v>
      </c>
      <c r="L89" s="95">
        <v>0</v>
      </c>
      <c r="M89" s="95">
        <v>1</v>
      </c>
      <c r="N89" s="95">
        <v>305</v>
      </c>
      <c r="O89" s="95" t="s">
        <v>142</v>
      </c>
    </row>
    <row r="90" spans="1:15" ht="15" thickBot="1">
      <c r="A90" s="105"/>
      <c r="B90" s="157" t="s">
        <v>216</v>
      </c>
      <c r="C90" s="157">
        <v>60</v>
      </c>
      <c r="D90" s="157">
        <v>8</v>
      </c>
      <c r="E90" s="157">
        <v>14</v>
      </c>
      <c r="F90" s="157">
        <v>56</v>
      </c>
      <c r="G90" s="157">
        <v>382</v>
      </c>
      <c r="H90" s="157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</row>
    <row r="91" spans="1:15" ht="15" thickBot="1">
      <c r="A91" s="105"/>
      <c r="B91" s="150" t="s">
        <v>201</v>
      </c>
      <c r="C91" s="155">
        <v>200</v>
      </c>
      <c r="D91" s="155" t="s">
        <v>145</v>
      </c>
      <c r="E91" s="132">
        <v>1.1000000000000001</v>
      </c>
      <c r="F91" s="132">
        <v>11.9</v>
      </c>
      <c r="G91" s="132" t="s">
        <v>172</v>
      </c>
      <c r="H91" s="132">
        <v>36</v>
      </c>
      <c r="I91" s="132">
        <v>19.2</v>
      </c>
      <c r="J91" s="132" t="s">
        <v>151</v>
      </c>
      <c r="K91" s="132" t="s">
        <v>151</v>
      </c>
      <c r="L91" s="132">
        <v>0</v>
      </c>
      <c r="M91" s="132">
        <v>0.08</v>
      </c>
      <c r="N91" s="132">
        <v>1.06</v>
      </c>
      <c r="O91" s="132" t="s">
        <v>173</v>
      </c>
    </row>
    <row r="92" spans="1:15" ht="15" thickBot="1">
      <c r="A92" s="105"/>
      <c r="B92" s="153"/>
      <c r="C92" s="154">
        <v>650</v>
      </c>
      <c r="D92" s="110">
        <v>35.85</v>
      </c>
      <c r="E92" s="111">
        <v>20.91</v>
      </c>
      <c r="F92" s="111">
        <v>14.99</v>
      </c>
      <c r="G92" s="111">
        <v>99.07</v>
      </c>
      <c r="H92" s="111">
        <v>654.95000000000005</v>
      </c>
      <c r="I92" s="111">
        <v>0.55000000000000004</v>
      </c>
      <c r="J92" s="111">
        <v>0.59</v>
      </c>
      <c r="K92" s="111">
        <v>4.4000000000000004</v>
      </c>
      <c r="L92" s="111"/>
      <c r="M92" s="111">
        <v>4.29</v>
      </c>
      <c r="N92" s="111">
        <v>2.91</v>
      </c>
      <c r="O92" s="111">
        <v>124.89</v>
      </c>
    </row>
    <row r="93" spans="1:15">
      <c r="A93" s="66" t="s">
        <v>40</v>
      </c>
      <c r="B93" s="72" t="s">
        <v>75</v>
      </c>
      <c r="C93" s="63" t="s">
        <v>40</v>
      </c>
      <c r="D93" s="63" t="s">
        <v>40</v>
      </c>
      <c r="E93" s="63" t="s">
        <v>40</v>
      </c>
      <c r="F93" s="63" t="s">
        <v>40</v>
      </c>
      <c r="G93" s="63" t="s">
        <v>40</v>
      </c>
      <c r="H93" s="64" t="s">
        <v>40</v>
      </c>
      <c r="I93" s="64" t="s">
        <v>40</v>
      </c>
      <c r="J93" s="64" t="s">
        <v>40</v>
      </c>
      <c r="K93" s="64" t="s">
        <v>40</v>
      </c>
      <c r="L93" s="64" t="s">
        <v>40</v>
      </c>
      <c r="M93" s="64" t="s">
        <v>40</v>
      </c>
      <c r="N93" s="64" t="s">
        <v>40</v>
      </c>
      <c r="O93" s="65" t="s">
        <v>40</v>
      </c>
    </row>
    <row r="94" spans="1:15">
      <c r="A94" s="66" t="s">
        <v>40</v>
      </c>
      <c r="B94" s="23" t="s">
        <v>69</v>
      </c>
      <c r="C94" s="64">
        <v>16</v>
      </c>
      <c r="D94" s="59">
        <v>15.2</v>
      </c>
      <c r="E94" s="59">
        <v>12.1</v>
      </c>
      <c r="F94" s="59">
        <v>71.400000000000006</v>
      </c>
      <c r="G94" s="64">
        <v>350</v>
      </c>
      <c r="H94" s="64">
        <v>0.3</v>
      </c>
      <c r="I94" s="64">
        <v>0.11</v>
      </c>
      <c r="J94" s="64">
        <v>1</v>
      </c>
      <c r="K94" s="64">
        <v>1.2</v>
      </c>
      <c r="L94" s="59">
        <v>215.99</v>
      </c>
      <c r="M94" s="59">
        <v>42.91</v>
      </c>
      <c r="N94" s="59">
        <v>217</v>
      </c>
      <c r="O94" s="71">
        <v>1.74</v>
      </c>
    </row>
    <row r="95" spans="1:15">
      <c r="A95" s="73"/>
      <c r="B95" s="79" t="s">
        <v>101</v>
      </c>
      <c r="C95" s="63">
        <v>40</v>
      </c>
      <c r="D95" s="63">
        <v>5.0999999999999996</v>
      </c>
      <c r="E95" s="63">
        <v>4.5999999999999996</v>
      </c>
      <c r="F95" s="63">
        <v>0.3</v>
      </c>
      <c r="G95" s="63">
        <v>63</v>
      </c>
      <c r="H95" s="64">
        <v>105</v>
      </c>
      <c r="I95" s="64">
        <v>0.03</v>
      </c>
      <c r="J95" s="64">
        <v>0</v>
      </c>
      <c r="K95" s="64">
        <v>0.2</v>
      </c>
      <c r="L95" s="64">
        <v>22.2</v>
      </c>
      <c r="M95" s="64">
        <v>4.8</v>
      </c>
      <c r="N95" s="64">
        <v>77.599999999999994</v>
      </c>
      <c r="O95" s="65">
        <v>1</v>
      </c>
    </row>
    <row r="96" spans="1:15">
      <c r="A96" s="68"/>
      <c r="B96" s="23" t="s">
        <v>76</v>
      </c>
      <c r="C96" s="64">
        <v>200</v>
      </c>
      <c r="D96" s="59">
        <v>3.52</v>
      </c>
      <c r="E96" s="59">
        <v>3.72</v>
      </c>
      <c r="F96" s="59">
        <v>15.49</v>
      </c>
      <c r="G96" s="59">
        <v>145.19999999999999</v>
      </c>
      <c r="H96" s="59">
        <v>122</v>
      </c>
      <c r="I96" s="59">
        <v>14</v>
      </c>
      <c r="J96" s="59">
        <v>0.9</v>
      </c>
      <c r="K96" s="59">
        <v>0.56000000000000005</v>
      </c>
      <c r="L96" s="59">
        <v>0.04</v>
      </c>
      <c r="M96" s="59">
        <v>1.3</v>
      </c>
      <c r="N96" s="59">
        <v>0.01</v>
      </c>
      <c r="O96" s="65">
        <v>0.48000000000000004</v>
      </c>
    </row>
    <row r="97" spans="1:15">
      <c r="A97" s="68"/>
      <c r="B97" s="74" t="s">
        <v>90</v>
      </c>
      <c r="C97" s="75">
        <v>100</v>
      </c>
      <c r="D97" s="76">
        <v>0.4</v>
      </c>
      <c r="E97" s="76">
        <v>0.4</v>
      </c>
      <c r="F97" s="76">
        <v>9.8000000000000007</v>
      </c>
      <c r="G97" s="76">
        <v>44.4</v>
      </c>
      <c r="H97" s="19"/>
      <c r="I97" s="19"/>
      <c r="J97" s="19"/>
      <c r="K97" s="19"/>
      <c r="L97" s="19"/>
      <c r="M97" s="19"/>
      <c r="N97" s="19"/>
      <c r="O97" s="28"/>
    </row>
    <row r="98" spans="1:15">
      <c r="A98" s="34" t="s">
        <v>40</v>
      </c>
      <c r="B98" s="69" t="s">
        <v>40</v>
      </c>
      <c r="C98" s="60" t="s">
        <v>40</v>
      </c>
      <c r="D98" s="60">
        <f t="shared" ref="D98:O98" si="10">SUM(D94:D96)</f>
        <v>23.819999999999997</v>
      </c>
      <c r="E98" s="60">
        <f t="shared" si="10"/>
        <v>20.419999999999998</v>
      </c>
      <c r="F98" s="60">
        <f t="shared" si="10"/>
        <v>87.19</v>
      </c>
      <c r="G98" s="60">
        <f t="shared" si="10"/>
        <v>558.20000000000005</v>
      </c>
      <c r="H98" s="60">
        <f t="shared" si="10"/>
        <v>227.3</v>
      </c>
      <c r="I98" s="60">
        <f t="shared" si="10"/>
        <v>14.14</v>
      </c>
      <c r="J98" s="60">
        <f t="shared" si="10"/>
        <v>1.9</v>
      </c>
      <c r="K98" s="60">
        <f t="shared" si="10"/>
        <v>1.96</v>
      </c>
      <c r="L98" s="60">
        <f t="shared" si="10"/>
        <v>238.23</v>
      </c>
      <c r="M98" s="60">
        <f t="shared" si="10"/>
        <v>49.009999999999991</v>
      </c>
      <c r="N98" s="60">
        <f t="shared" si="10"/>
        <v>294.61</v>
      </c>
      <c r="O98" s="61">
        <f t="shared" si="10"/>
        <v>3.22</v>
      </c>
    </row>
    <row r="99" spans="1:15">
      <c r="A99" s="33" t="s">
        <v>40</v>
      </c>
      <c r="B99" s="72" t="s">
        <v>77</v>
      </c>
      <c r="C99" s="63"/>
      <c r="D99" s="63"/>
      <c r="E99" s="63"/>
      <c r="F99" s="63" t="s">
        <v>40</v>
      </c>
      <c r="G99" s="63"/>
      <c r="H99" s="64"/>
      <c r="I99" s="64"/>
      <c r="J99" s="64"/>
      <c r="K99" s="64"/>
      <c r="L99" s="64"/>
      <c r="M99" s="64"/>
      <c r="N99" s="64"/>
      <c r="O99" s="65"/>
    </row>
    <row r="100" spans="1:15">
      <c r="A100" s="40" t="s">
        <v>40</v>
      </c>
      <c r="B100" s="21" t="s">
        <v>91</v>
      </c>
      <c r="C100" s="24" t="s">
        <v>34</v>
      </c>
      <c r="D100" s="19">
        <v>11.52</v>
      </c>
      <c r="E100" s="19">
        <v>11.88</v>
      </c>
      <c r="F100" s="19">
        <v>11</v>
      </c>
      <c r="G100" s="19">
        <v>197.4</v>
      </c>
      <c r="H100" s="19">
        <v>0.01</v>
      </c>
      <c r="I100" s="19">
        <v>0</v>
      </c>
      <c r="J100" s="19">
        <v>0</v>
      </c>
      <c r="K100" s="19">
        <v>20</v>
      </c>
      <c r="L100" s="19">
        <v>10</v>
      </c>
      <c r="M100" s="19">
        <v>8.4</v>
      </c>
      <c r="N100" s="19">
        <v>0.8</v>
      </c>
      <c r="O100" s="28">
        <v>1.14775</v>
      </c>
    </row>
    <row r="101" spans="1:15">
      <c r="A101" s="37"/>
      <c r="B101" s="20" t="s">
        <v>89</v>
      </c>
      <c r="C101" s="18">
        <v>150</v>
      </c>
      <c r="D101" s="19">
        <v>14.55</v>
      </c>
      <c r="E101" s="19">
        <v>16.79</v>
      </c>
      <c r="F101" s="19">
        <v>5.9</v>
      </c>
      <c r="G101" s="19">
        <v>221</v>
      </c>
      <c r="H101" s="19">
        <v>0</v>
      </c>
      <c r="I101" s="19">
        <v>6.9249999999999992E-2</v>
      </c>
      <c r="J101" s="19">
        <v>0.92</v>
      </c>
      <c r="K101" s="19">
        <v>1.9930000000000001</v>
      </c>
      <c r="L101" s="19">
        <v>21.81</v>
      </c>
      <c r="M101" s="19">
        <v>22.03</v>
      </c>
      <c r="N101" s="19">
        <v>166.73</v>
      </c>
      <c r="O101" s="28">
        <v>3.06</v>
      </c>
    </row>
    <row r="102" spans="1:15">
      <c r="A102" s="37"/>
      <c r="B102" s="32" t="s">
        <v>33</v>
      </c>
      <c r="C102" s="18">
        <v>30</v>
      </c>
      <c r="D102" s="19">
        <v>0.5</v>
      </c>
      <c r="E102" s="19">
        <v>2</v>
      </c>
      <c r="F102" s="19">
        <v>12.1</v>
      </c>
      <c r="G102" s="19">
        <v>4.2</v>
      </c>
      <c r="H102" s="19">
        <v>0</v>
      </c>
      <c r="I102" s="19">
        <v>8.9999999999999993E-3</v>
      </c>
      <c r="J102" s="19">
        <v>3</v>
      </c>
      <c r="K102" s="19">
        <v>3.0000000000000006E-2</v>
      </c>
      <c r="L102" s="19">
        <v>6.9</v>
      </c>
      <c r="M102" s="19">
        <v>4.2</v>
      </c>
      <c r="N102" s="19">
        <v>12.6</v>
      </c>
      <c r="O102" s="28">
        <v>0.18</v>
      </c>
    </row>
    <row r="103" spans="1:15">
      <c r="A103" s="34" t="s">
        <v>40</v>
      </c>
      <c r="B103" s="18" t="s">
        <v>94</v>
      </c>
      <c r="C103" s="18" t="s">
        <v>95</v>
      </c>
      <c r="D103" s="19">
        <v>2.2799999999999998</v>
      </c>
      <c r="E103" s="19">
        <v>0.27</v>
      </c>
      <c r="F103" s="19">
        <v>13.86</v>
      </c>
      <c r="G103" s="19">
        <v>66.3</v>
      </c>
      <c r="H103" s="19">
        <v>0</v>
      </c>
      <c r="I103" s="19">
        <v>0.05</v>
      </c>
      <c r="J103" s="19">
        <v>0</v>
      </c>
      <c r="K103" s="19">
        <v>0.4</v>
      </c>
      <c r="L103" s="19">
        <v>6.9</v>
      </c>
      <c r="M103" s="19">
        <v>22.8</v>
      </c>
      <c r="N103" s="19">
        <v>9.9</v>
      </c>
      <c r="O103" s="28">
        <v>0.6</v>
      </c>
    </row>
    <row r="104" spans="1:15" ht="15" thickBot="1">
      <c r="A104" s="39"/>
      <c r="B104" s="77" t="s">
        <v>97</v>
      </c>
      <c r="C104" s="18" t="s">
        <v>96</v>
      </c>
      <c r="D104" s="19">
        <v>2.93</v>
      </c>
      <c r="E104" s="19">
        <v>0.53</v>
      </c>
      <c r="F104" s="19">
        <v>17.329999999999998</v>
      </c>
      <c r="G104" s="19">
        <v>85.33</v>
      </c>
      <c r="H104" s="19">
        <v>0</v>
      </c>
      <c r="I104" s="19">
        <v>0.08</v>
      </c>
      <c r="J104" s="19">
        <v>0</v>
      </c>
      <c r="K104" s="19">
        <v>0.4</v>
      </c>
      <c r="L104" s="19">
        <v>13.2</v>
      </c>
      <c r="M104" s="19">
        <v>9.9</v>
      </c>
      <c r="N104" s="19">
        <v>77.599999999999994</v>
      </c>
      <c r="O104" s="28">
        <v>1.8</v>
      </c>
    </row>
    <row r="105" spans="1:15">
      <c r="A105" s="68"/>
      <c r="B105" s="21" t="s">
        <v>4</v>
      </c>
      <c r="C105" s="18" t="s">
        <v>5</v>
      </c>
      <c r="D105" s="19">
        <v>0.13</v>
      </c>
      <c r="E105" s="19">
        <v>0.02</v>
      </c>
      <c r="F105" s="19">
        <v>12.2</v>
      </c>
      <c r="G105" s="19">
        <v>62</v>
      </c>
      <c r="H105" s="19">
        <v>0</v>
      </c>
      <c r="I105" s="19">
        <v>0</v>
      </c>
      <c r="J105" s="19">
        <v>2.83</v>
      </c>
      <c r="K105" s="19">
        <v>0</v>
      </c>
      <c r="L105" s="19">
        <v>14.2</v>
      </c>
      <c r="M105" s="19">
        <v>2.4</v>
      </c>
      <c r="N105" s="19">
        <v>1.7</v>
      </c>
      <c r="O105" s="28" t="s">
        <v>38</v>
      </c>
    </row>
    <row r="106" spans="1:15" ht="15" thickBot="1">
      <c r="A106" s="66"/>
      <c r="B106" s="78" t="s">
        <v>1</v>
      </c>
      <c r="C106" s="29">
        <f t="shared" ref="C106:O106" si="11">SUM(C94:C97)</f>
        <v>356</v>
      </c>
      <c r="D106" s="29">
        <f t="shared" si="11"/>
        <v>24.219999999999995</v>
      </c>
      <c r="E106" s="29">
        <f t="shared" si="11"/>
        <v>20.819999999999997</v>
      </c>
      <c r="F106" s="29">
        <f t="shared" si="11"/>
        <v>96.99</v>
      </c>
      <c r="G106" s="29">
        <f t="shared" si="11"/>
        <v>602.6</v>
      </c>
      <c r="H106" s="29">
        <f t="shared" si="11"/>
        <v>227.3</v>
      </c>
      <c r="I106" s="29">
        <f t="shared" si="11"/>
        <v>14.14</v>
      </c>
      <c r="J106" s="29">
        <f t="shared" si="11"/>
        <v>1.9</v>
      </c>
      <c r="K106" s="29">
        <f t="shared" si="11"/>
        <v>1.96</v>
      </c>
      <c r="L106" s="29">
        <f t="shared" si="11"/>
        <v>238.23</v>
      </c>
      <c r="M106" s="29">
        <f t="shared" si="11"/>
        <v>49.009999999999991</v>
      </c>
      <c r="N106" s="29">
        <f t="shared" si="11"/>
        <v>294.61</v>
      </c>
      <c r="O106" s="30">
        <f t="shared" si="11"/>
        <v>3.22</v>
      </c>
    </row>
    <row r="107" spans="1:15">
      <c r="A107" s="66">
        <v>959</v>
      </c>
      <c r="B107" s="72" t="s">
        <v>78</v>
      </c>
      <c r="C107" s="63"/>
      <c r="D107" s="63"/>
      <c r="E107" s="63"/>
      <c r="F107" s="63"/>
      <c r="G107" s="63"/>
      <c r="H107" s="64"/>
      <c r="I107" s="64"/>
      <c r="J107" s="64"/>
      <c r="K107" s="64"/>
      <c r="L107" s="64"/>
      <c r="M107" s="64"/>
      <c r="N107" s="64"/>
      <c r="O107" s="65"/>
    </row>
    <row r="108" spans="1:15" ht="13.5" customHeight="1">
      <c r="A108" s="73"/>
      <c r="B108" s="83" t="s">
        <v>106</v>
      </c>
      <c r="C108" s="64">
        <v>200</v>
      </c>
      <c r="D108" s="64">
        <v>11.24</v>
      </c>
      <c r="E108" s="59">
        <v>12.57</v>
      </c>
      <c r="F108" s="59">
        <v>27.59</v>
      </c>
      <c r="G108" s="64">
        <v>308</v>
      </c>
      <c r="H108" s="64">
        <v>394</v>
      </c>
      <c r="I108" s="59">
        <v>1.7999999999999999E-2</v>
      </c>
      <c r="J108" s="59">
        <v>0.12</v>
      </c>
      <c r="K108" s="64">
        <v>0</v>
      </c>
      <c r="L108" s="64">
        <v>0</v>
      </c>
      <c r="M108" s="59">
        <v>19.8</v>
      </c>
      <c r="N108" s="59">
        <v>13</v>
      </c>
      <c r="O108" s="71">
        <v>89</v>
      </c>
    </row>
    <row r="109" spans="1:15">
      <c r="A109" s="68"/>
      <c r="B109" s="23" t="s">
        <v>24</v>
      </c>
      <c r="C109" s="64">
        <v>200</v>
      </c>
      <c r="D109" s="59">
        <v>3.52</v>
      </c>
      <c r="E109" s="59">
        <v>3</v>
      </c>
      <c r="F109" s="59">
        <v>25.54</v>
      </c>
      <c r="G109" s="59">
        <v>145.19999999999999</v>
      </c>
      <c r="H109" s="59">
        <v>122</v>
      </c>
      <c r="I109" s="59">
        <v>14</v>
      </c>
      <c r="J109" s="59">
        <v>90</v>
      </c>
      <c r="K109" s="59">
        <v>0.56000000000000005</v>
      </c>
      <c r="L109" s="59">
        <v>0.04</v>
      </c>
      <c r="M109" s="59">
        <v>1.3</v>
      </c>
      <c r="N109" s="59">
        <v>0.01</v>
      </c>
      <c r="O109" s="65">
        <v>8.8999999999999996E-2</v>
      </c>
    </row>
    <row r="110" spans="1:15">
      <c r="A110" s="68"/>
      <c r="B110" s="74" t="s">
        <v>90</v>
      </c>
      <c r="C110" s="75">
        <v>100</v>
      </c>
      <c r="D110" s="76">
        <v>0.4</v>
      </c>
      <c r="E110" s="76">
        <v>0.4</v>
      </c>
      <c r="F110" s="76">
        <v>9.8000000000000007</v>
      </c>
      <c r="G110" s="76">
        <v>44.4</v>
      </c>
      <c r="H110" s="19"/>
      <c r="I110" s="19"/>
      <c r="J110" s="19"/>
      <c r="K110" s="19"/>
      <c r="L110" s="19"/>
      <c r="M110" s="19"/>
      <c r="N110" s="19"/>
      <c r="O110" s="28"/>
    </row>
    <row r="111" spans="1:15">
      <c r="A111" s="34" t="s">
        <v>40</v>
      </c>
      <c r="B111" s="69"/>
      <c r="C111" s="60">
        <f t="shared" ref="C111:O111" si="12">SUM(C108:C110)</f>
        <v>500</v>
      </c>
      <c r="D111" s="60">
        <f t="shared" si="12"/>
        <v>15.16</v>
      </c>
      <c r="E111" s="60">
        <f t="shared" si="12"/>
        <v>15.97</v>
      </c>
      <c r="F111" s="60">
        <f t="shared" si="12"/>
        <v>62.929999999999993</v>
      </c>
      <c r="G111" s="60">
        <f t="shared" si="12"/>
        <v>497.59999999999997</v>
      </c>
      <c r="H111" s="60">
        <f t="shared" si="12"/>
        <v>516</v>
      </c>
      <c r="I111" s="60">
        <f t="shared" si="12"/>
        <v>14.018000000000001</v>
      </c>
      <c r="J111" s="60">
        <f t="shared" si="12"/>
        <v>90.12</v>
      </c>
      <c r="K111" s="60">
        <f t="shared" si="12"/>
        <v>0.56000000000000005</v>
      </c>
      <c r="L111" s="60">
        <f t="shared" si="12"/>
        <v>0.04</v>
      </c>
      <c r="M111" s="60">
        <f t="shared" si="12"/>
        <v>21.1</v>
      </c>
      <c r="N111" s="60">
        <f t="shared" si="12"/>
        <v>13.01</v>
      </c>
      <c r="O111" s="61">
        <f t="shared" si="12"/>
        <v>89.088999999999999</v>
      </c>
    </row>
    <row r="112" spans="1:15" ht="12.75" customHeight="1" thickBot="1">
      <c r="A112" s="35" t="s">
        <v>40</v>
      </c>
      <c r="B112" s="72" t="s">
        <v>79</v>
      </c>
      <c r="C112" s="63"/>
      <c r="D112" s="63"/>
      <c r="E112" s="63"/>
      <c r="F112" s="63"/>
      <c r="G112" s="63"/>
      <c r="H112" s="64"/>
      <c r="I112" s="64"/>
      <c r="J112" s="64"/>
      <c r="K112" s="64"/>
      <c r="L112" s="64"/>
      <c r="M112" s="64"/>
      <c r="N112" s="64"/>
      <c r="O112" s="26"/>
    </row>
    <row r="113" spans="1:15" ht="15" thickBot="1">
      <c r="A113" s="122">
        <v>97</v>
      </c>
      <c r="B113" s="131" t="s">
        <v>23</v>
      </c>
      <c r="C113" s="108" t="s">
        <v>22</v>
      </c>
      <c r="D113" s="114">
        <v>7.51</v>
      </c>
      <c r="E113" s="114">
        <v>8</v>
      </c>
      <c r="F113" s="120">
        <v>20</v>
      </c>
      <c r="G113" s="120">
        <v>285</v>
      </c>
      <c r="H113" s="114">
        <v>8.2000000000000003E-2</v>
      </c>
      <c r="I113" s="114">
        <v>0.36</v>
      </c>
      <c r="J113" s="114">
        <v>1.17</v>
      </c>
      <c r="K113" s="114"/>
      <c r="L113" s="114"/>
      <c r="M113" s="114">
        <v>101</v>
      </c>
      <c r="N113" s="114">
        <v>138.1</v>
      </c>
      <c r="O113" s="114">
        <v>47.6</v>
      </c>
    </row>
    <row r="114" spans="1:15" ht="15" thickBot="1">
      <c r="A114" s="122">
        <v>96</v>
      </c>
      <c r="B114" s="105" t="s">
        <v>21</v>
      </c>
      <c r="C114" s="108">
        <v>25</v>
      </c>
      <c r="D114" s="114">
        <v>5.0599999999999996</v>
      </c>
      <c r="E114" s="114">
        <v>5</v>
      </c>
      <c r="F114" s="120">
        <v>0.3</v>
      </c>
      <c r="G114" s="114">
        <v>2</v>
      </c>
      <c r="H114" s="114">
        <v>0.01</v>
      </c>
      <c r="I114" s="114">
        <v>0.41</v>
      </c>
      <c r="J114" s="114">
        <v>0.04</v>
      </c>
      <c r="K114" s="114"/>
      <c r="L114" s="114"/>
      <c r="M114" s="114">
        <v>250</v>
      </c>
      <c r="N114" s="114">
        <v>12.5</v>
      </c>
      <c r="O114" s="114">
        <v>135</v>
      </c>
    </row>
    <row r="115" spans="1:15" ht="15" thickBot="1">
      <c r="A115" s="108">
        <v>392</v>
      </c>
      <c r="B115" s="105" t="s">
        <v>31</v>
      </c>
      <c r="C115" s="108">
        <v>20</v>
      </c>
      <c r="D115" s="114">
        <v>3.12</v>
      </c>
      <c r="E115" s="114">
        <v>5.57</v>
      </c>
      <c r="F115" s="120">
        <v>9.57</v>
      </c>
      <c r="G115" s="114">
        <v>161.30000000000001</v>
      </c>
      <c r="H115" s="114">
        <v>0.01</v>
      </c>
      <c r="I115" s="114">
        <v>0.41</v>
      </c>
      <c r="J115" s="114">
        <v>0</v>
      </c>
      <c r="K115" s="114"/>
      <c r="L115" s="114"/>
      <c r="M115" s="114">
        <v>250</v>
      </c>
      <c r="N115" s="114">
        <v>10.4</v>
      </c>
      <c r="O115" s="114">
        <v>135</v>
      </c>
    </row>
    <row r="116" spans="1:15" ht="15" thickBot="1">
      <c r="A116" s="126"/>
      <c r="B116" s="129" t="s">
        <v>202</v>
      </c>
      <c r="C116" s="132">
        <v>200</v>
      </c>
      <c r="D116" s="132" t="s">
        <v>145</v>
      </c>
      <c r="E116" s="132">
        <v>1.1000000000000001</v>
      </c>
      <c r="F116" s="132">
        <v>11.9</v>
      </c>
      <c r="G116" s="132" t="s">
        <v>172</v>
      </c>
      <c r="H116" s="132">
        <v>36</v>
      </c>
      <c r="I116" s="132">
        <v>19.2</v>
      </c>
      <c r="J116" s="132" t="s">
        <v>151</v>
      </c>
      <c r="K116" s="132" t="s">
        <v>151</v>
      </c>
      <c r="L116" s="132">
        <v>0</v>
      </c>
      <c r="M116" s="132" t="s">
        <v>147</v>
      </c>
      <c r="N116" s="132">
        <v>1.06</v>
      </c>
      <c r="O116" s="132" t="s">
        <v>173</v>
      </c>
    </row>
    <row r="117" spans="1:15" ht="15" thickBot="1">
      <c r="A117" s="126"/>
      <c r="B117" s="157" t="s">
        <v>211</v>
      </c>
      <c r="C117" s="157">
        <v>60</v>
      </c>
      <c r="D117" s="157">
        <v>5.6</v>
      </c>
      <c r="E117" s="157">
        <v>4.0999999999999996</v>
      </c>
      <c r="F117" s="157">
        <v>21.9</v>
      </c>
      <c r="G117" s="157">
        <v>146.80000000000001</v>
      </c>
      <c r="H117" s="157">
        <v>23.7</v>
      </c>
      <c r="I117" s="157">
        <v>0.5</v>
      </c>
      <c r="J117" s="157">
        <v>0.02</v>
      </c>
      <c r="K117" s="157">
        <v>0.08</v>
      </c>
      <c r="L117" s="157">
        <v>0.23</v>
      </c>
      <c r="M117" s="157">
        <v>0.71</v>
      </c>
      <c r="N117" s="157">
        <v>104.68</v>
      </c>
      <c r="O117" s="157">
        <v>75.260000000000005</v>
      </c>
    </row>
    <row r="118" spans="1:15" ht="15" thickBot="1">
      <c r="A118" s="105"/>
      <c r="B118" s="92" t="s">
        <v>94</v>
      </c>
      <c r="C118" s="94">
        <v>50</v>
      </c>
      <c r="D118" s="94">
        <v>3.8</v>
      </c>
      <c r="E118" s="94" t="s">
        <v>115</v>
      </c>
      <c r="F118" s="94">
        <v>24.6</v>
      </c>
      <c r="G118" s="94" t="s">
        <v>116</v>
      </c>
      <c r="H118" s="95">
        <v>0</v>
      </c>
      <c r="I118" s="95">
        <v>0</v>
      </c>
      <c r="J118" s="95" t="s">
        <v>137</v>
      </c>
      <c r="K118" s="95" t="s">
        <v>138</v>
      </c>
      <c r="L118" s="95">
        <v>0</v>
      </c>
      <c r="M118" s="96">
        <v>1.1000000000000001</v>
      </c>
      <c r="N118" s="95" t="s">
        <v>139</v>
      </c>
      <c r="O118" s="95" t="s">
        <v>140</v>
      </c>
    </row>
    <row r="119" spans="1:15" ht="15" thickBot="1">
      <c r="A119" s="105"/>
      <c r="B119" s="97" t="s">
        <v>97</v>
      </c>
      <c r="C119" s="94">
        <v>50</v>
      </c>
      <c r="D119" s="94">
        <v>3.3</v>
      </c>
      <c r="E119" s="94" t="s">
        <v>117</v>
      </c>
      <c r="F119" s="94">
        <v>16.7</v>
      </c>
      <c r="G119" s="94" t="s">
        <v>118</v>
      </c>
      <c r="H119" s="95">
        <v>0</v>
      </c>
      <c r="I119" s="95">
        <v>0</v>
      </c>
      <c r="J119" s="95" t="s">
        <v>141</v>
      </c>
      <c r="K119" s="95" t="s">
        <v>131</v>
      </c>
      <c r="L119" s="95">
        <v>0</v>
      </c>
      <c r="M119" s="95">
        <v>1</v>
      </c>
      <c r="N119" s="95">
        <v>305</v>
      </c>
      <c r="O119" s="95" t="s">
        <v>142</v>
      </c>
    </row>
    <row r="120" spans="1:15" ht="15" thickBot="1">
      <c r="A120" s="15"/>
      <c r="B120" s="109" t="s">
        <v>1</v>
      </c>
      <c r="C120" s="110">
        <v>600</v>
      </c>
      <c r="D120" s="111">
        <f t="shared" ref="D120:O120" si="13">SUM(D113:D119)</f>
        <v>28.39</v>
      </c>
      <c r="E120" s="111">
        <f t="shared" si="13"/>
        <v>23.770000000000003</v>
      </c>
      <c r="F120" s="133">
        <v>80.849999999999994</v>
      </c>
      <c r="G120" s="111">
        <f t="shared" si="13"/>
        <v>595.1</v>
      </c>
      <c r="H120" s="111">
        <f t="shared" si="13"/>
        <v>59.801999999999992</v>
      </c>
      <c r="I120" s="111">
        <f t="shared" si="13"/>
        <v>20.88</v>
      </c>
      <c r="J120" s="111">
        <f t="shared" si="13"/>
        <v>1.23</v>
      </c>
      <c r="K120" s="111"/>
      <c r="L120" s="111"/>
      <c r="M120" s="111">
        <f t="shared" si="13"/>
        <v>603.81000000000006</v>
      </c>
      <c r="N120" s="111">
        <f t="shared" si="13"/>
        <v>571.74</v>
      </c>
      <c r="O120" s="111">
        <f t="shared" si="13"/>
        <v>392.86</v>
      </c>
    </row>
    <row r="121" spans="1:15">
      <c r="A121" s="73"/>
      <c r="B121" s="72" t="s">
        <v>80</v>
      </c>
      <c r="C121" s="63" t="s">
        <v>40</v>
      </c>
      <c r="D121" s="63" t="s">
        <v>40</v>
      </c>
      <c r="E121" s="63" t="s">
        <v>40</v>
      </c>
      <c r="F121" s="63" t="s">
        <v>40</v>
      </c>
      <c r="G121" s="63" t="s">
        <v>40</v>
      </c>
      <c r="H121" s="64" t="s">
        <v>40</v>
      </c>
      <c r="I121" s="64" t="s">
        <v>40</v>
      </c>
      <c r="J121" s="64" t="s">
        <v>40</v>
      </c>
      <c r="K121" s="64" t="s">
        <v>40</v>
      </c>
      <c r="L121" s="64" t="s">
        <v>40</v>
      </c>
      <c r="M121" s="64" t="s">
        <v>40</v>
      </c>
      <c r="N121" s="64" t="s">
        <v>40</v>
      </c>
      <c r="O121" s="65" t="s">
        <v>40</v>
      </c>
    </row>
    <row r="122" spans="1:15" ht="24">
      <c r="A122" s="48">
        <v>377</v>
      </c>
      <c r="B122" s="80" t="s">
        <v>107</v>
      </c>
      <c r="C122" s="63">
        <v>200</v>
      </c>
      <c r="D122" s="63">
        <v>6.9</v>
      </c>
      <c r="E122" s="63">
        <v>9.8000000000000007</v>
      </c>
      <c r="F122" s="63">
        <v>28</v>
      </c>
      <c r="G122" s="63" t="s">
        <v>103</v>
      </c>
      <c r="H122" s="64">
        <v>0.15</v>
      </c>
      <c r="I122" s="64">
        <v>0.9</v>
      </c>
      <c r="J122" s="64">
        <v>95.4</v>
      </c>
      <c r="K122" s="64">
        <v>0.7</v>
      </c>
      <c r="M122" s="64">
        <v>70.2</v>
      </c>
      <c r="N122" s="64">
        <v>245</v>
      </c>
      <c r="O122" s="65">
        <v>1.4</v>
      </c>
    </row>
    <row r="123" spans="1:15">
      <c r="A123" s="68"/>
      <c r="B123" s="74" t="s">
        <v>90</v>
      </c>
      <c r="C123" s="75">
        <v>100</v>
      </c>
      <c r="D123" s="76">
        <v>0.4</v>
      </c>
      <c r="E123" s="76">
        <v>0.4</v>
      </c>
      <c r="F123" s="76">
        <v>9.8000000000000007</v>
      </c>
      <c r="G123" s="76">
        <v>44.4</v>
      </c>
      <c r="H123" s="19"/>
      <c r="I123" s="19"/>
      <c r="J123" s="19"/>
      <c r="K123" s="19"/>
      <c r="L123" s="19"/>
      <c r="M123" s="19"/>
      <c r="N123" s="19"/>
      <c r="O123" s="28"/>
    </row>
    <row r="124" spans="1:15" ht="15" thickBot="1">
      <c r="A124" s="84"/>
      <c r="B124" s="21" t="s">
        <v>87</v>
      </c>
      <c r="C124" s="18">
        <v>200</v>
      </c>
      <c r="D124" s="41">
        <v>4.51</v>
      </c>
      <c r="E124" s="41">
        <v>0.2</v>
      </c>
      <c r="F124" s="41">
        <v>9.99</v>
      </c>
      <c r="G124" s="41">
        <v>57.33</v>
      </c>
      <c r="H124" s="41">
        <v>6</v>
      </c>
      <c r="I124" s="42">
        <v>0.01</v>
      </c>
      <c r="J124" s="42">
        <v>3.67</v>
      </c>
      <c r="K124" s="41">
        <v>0.1</v>
      </c>
      <c r="L124" s="41">
        <v>0</v>
      </c>
      <c r="M124" s="41">
        <v>99.08</v>
      </c>
      <c r="N124" s="42">
        <v>185.54</v>
      </c>
      <c r="O124" s="28">
        <v>18.420000000000002</v>
      </c>
    </row>
    <row r="125" spans="1:15">
      <c r="A125" s="86" t="s">
        <v>40</v>
      </c>
      <c r="B125" s="69" t="s">
        <v>219</v>
      </c>
      <c r="C125" s="60">
        <f>SUM(C122:C124)</f>
        <v>500</v>
      </c>
      <c r="D125" s="60">
        <f t="shared" ref="D125:O125" si="14">SUM(D122:D124)</f>
        <v>11.81</v>
      </c>
      <c r="E125" s="60">
        <f t="shared" si="14"/>
        <v>10.4</v>
      </c>
      <c r="F125" s="60">
        <f t="shared" si="14"/>
        <v>47.79</v>
      </c>
      <c r="G125" s="60">
        <f t="shared" si="14"/>
        <v>101.72999999999999</v>
      </c>
      <c r="H125" s="60">
        <f t="shared" si="14"/>
        <v>6.15</v>
      </c>
      <c r="I125" s="60">
        <f t="shared" si="14"/>
        <v>0.91</v>
      </c>
      <c r="J125" s="60">
        <f t="shared" si="14"/>
        <v>99.070000000000007</v>
      </c>
      <c r="K125" s="60">
        <f t="shared" si="14"/>
        <v>0.79999999999999993</v>
      </c>
      <c r="L125" s="60">
        <f t="shared" si="14"/>
        <v>0</v>
      </c>
      <c r="M125" s="60">
        <f t="shared" si="14"/>
        <v>169.28</v>
      </c>
      <c r="N125" s="60">
        <f t="shared" si="14"/>
        <v>430.53999999999996</v>
      </c>
      <c r="O125" s="61">
        <f t="shared" si="14"/>
        <v>19.82</v>
      </c>
    </row>
    <row r="126" spans="1:15" ht="26.25" customHeight="1" thickBot="1">
      <c r="A126" s="73" t="s">
        <v>40</v>
      </c>
      <c r="B126" s="85" t="s">
        <v>81</v>
      </c>
      <c r="C126" s="63"/>
      <c r="D126" s="63"/>
      <c r="E126" s="63"/>
      <c r="F126" s="63"/>
      <c r="G126" s="63"/>
      <c r="H126" s="64"/>
      <c r="I126" s="64"/>
      <c r="J126" s="64"/>
      <c r="K126" s="64"/>
      <c r="L126" s="64"/>
      <c r="M126" s="64"/>
      <c r="N126" s="64"/>
      <c r="O126" s="65"/>
    </row>
    <row r="127" spans="1:15" ht="15" thickBot="1">
      <c r="A127" s="107">
        <v>53</v>
      </c>
      <c r="B127" s="119" t="s">
        <v>92</v>
      </c>
      <c r="C127" s="108">
        <v>200</v>
      </c>
      <c r="D127" s="114">
        <v>8.77</v>
      </c>
      <c r="E127" s="114">
        <v>9.35</v>
      </c>
      <c r="F127" s="114">
        <v>57.93</v>
      </c>
      <c r="G127" s="114">
        <v>336.51</v>
      </c>
      <c r="H127" s="114">
        <v>0</v>
      </c>
      <c r="I127" s="114">
        <v>0.16</v>
      </c>
      <c r="J127" s="114">
        <v>0</v>
      </c>
      <c r="K127" s="114"/>
      <c r="L127" s="114"/>
      <c r="M127" s="114">
        <v>5.31</v>
      </c>
      <c r="N127" s="114">
        <v>1.55</v>
      </c>
      <c r="O127" s="114">
        <v>13.7</v>
      </c>
    </row>
    <row r="128" spans="1:15" ht="15" thickBot="1">
      <c r="A128" s="108">
        <v>377</v>
      </c>
      <c r="B128" s="105" t="s">
        <v>168</v>
      </c>
      <c r="C128" s="108">
        <v>80</v>
      </c>
      <c r="D128" s="120">
        <v>4.99</v>
      </c>
      <c r="E128" s="139">
        <v>0.47</v>
      </c>
      <c r="F128" s="140">
        <v>10.119999999999999</v>
      </c>
      <c r="G128" s="114">
        <v>24</v>
      </c>
      <c r="H128" s="114">
        <v>0</v>
      </c>
      <c r="I128" s="114">
        <v>0.06</v>
      </c>
      <c r="J128" s="114">
        <v>4.12</v>
      </c>
      <c r="K128" s="114"/>
      <c r="L128" s="114"/>
      <c r="M128" s="114">
        <v>0.7</v>
      </c>
      <c r="N128" s="139">
        <v>17</v>
      </c>
      <c r="O128" s="114">
        <v>11.03</v>
      </c>
    </row>
    <row r="129" spans="1:15" ht="15" thickBot="1">
      <c r="A129" s="107"/>
      <c r="B129" s="158" t="s">
        <v>207</v>
      </c>
      <c r="C129" s="108">
        <v>200</v>
      </c>
      <c r="D129" s="123">
        <v>4.51</v>
      </c>
      <c r="E129" s="123">
        <v>0.2</v>
      </c>
      <c r="F129" s="123">
        <v>9.99</v>
      </c>
      <c r="G129" s="123">
        <v>57.33</v>
      </c>
      <c r="H129" s="123">
        <v>6</v>
      </c>
      <c r="I129" s="124">
        <v>0.01</v>
      </c>
      <c r="J129" s="124">
        <v>3.67</v>
      </c>
      <c r="K129" s="124"/>
      <c r="L129" s="124"/>
      <c r="M129" s="123">
        <v>0.1</v>
      </c>
      <c r="N129" s="123">
        <v>0</v>
      </c>
      <c r="O129" s="123">
        <v>99.08</v>
      </c>
    </row>
    <row r="130" spans="1:15" ht="15" thickBot="1">
      <c r="A130" s="126"/>
      <c r="B130" s="92" t="s">
        <v>94</v>
      </c>
      <c r="C130" s="94">
        <v>50</v>
      </c>
      <c r="D130" s="94">
        <v>3.8</v>
      </c>
      <c r="E130" s="94" t="s">
        <v>115</v>
      </c>
      <c r="F130" s="94">
        <v>24.6</v>
      </c>
      <c r="G130" s="94" t="s">
        <v>116</v>
      </c>
      <c r="H130" s="95">
        <v>0</v>
      </c>
      <c r="I130" s="95">
        <v>0</v>
      </c>
      <c r="J130" s="95" t="s">
        <v>137</v>
      </c>
      <c r="K130" s="95" t="s">
        <v>138</v>
      </c>
      <c r="L130" s="95">
        <v>0</v>
      </c>
      <c r="M130" s="96">
        <v>1.1000000000000001</v>
      </c>
      <c r="N130" s="95" t="s">
        <v>139</v>
      </c>
      <c r="O130" s="95" t="s">
        <v>140</v>
      </c>
    </row>
    <row r="131" spans="1:15" ht="15" thickBot="1">
      <c r="A131" s="105"/>
      <c r="B131" s="97" t="s">
        <v>97</v>
      </c>
      <c r="C131" s="94">
        <v>50</v>
      </c>
      <c r="D131" s="94">
        <v>3.3</v>
      </c>
      <c r="E131" s="94" t="s">
        <v>117</v>
      </c>
      <c r="F131" s="94">
        <v>16.7</v>
      </c>
      <c r="G131" s="94" t="s">
        <v>118</v>
      </c>
      <c r="H131" s="95">
        <v>0</v>
      </c>
      <c r="I131" s="95">
        <v>0</v>
      </c>
      <c r="J131" s="95" t="s">
        <v>141</v>
      </c>
      <c r="K131" s="95" t="s">
        <v>131</v>
      </c>
      <c r="L131" s="95">
        <v>0</v>
      </c>
      <c r="M131" s="95">
        <v>1</v>
      </c>
      <c r="N131" s="95">
        <v>305</v>
      </c>
      <c r="O131" s="95" t="s">
        <v>142</v>
      </c>
    </row>
    <row r="132" spans="1:15" ht="15" thickBot="1">
      <c r="A132" s="126"/>
      <c r="B132" s="97" t="s">
        <v>97</v>
      </c>
      <c r="C132" s="94">
        <v>50</v>
      </c>
      <c r="D132" s="94">
        <v>3.3</v>
      </c>
      <c r="E132" s="94" t="s">
        <v>117</v>
      </c>
      <c r="F132" s="94">
        <v>16.7</v>
      </c>
      <c r="G132" s="94" t="s">
        <v>118</v>
      </c>
      <c r="H132" s="95">
        <v>0</v>
      </c>
      <c r="I132" s="95">
        <v>0</v>
      </c>
      <c r="J132" s="95" t="s">
        <v>141</v>
      </c>
      <c r="K132" s="95" t="s">
        <v>131</v>
      </c>
      <c r="L132" s="95">
        <v>0</v>
      </c>
      <c r="M132" s="95">
        <v>1</v>
      </c>
      <c r="N132" s="95">
        <v>305</v>
      </c>
      <c r="O132" s="95" t="s">
        <v>142</v>
      </c>
    </row>
    <row r="133" spans="1:15" ht="15" thickBot="1">
      <c r="A133" s="134"/>
      <c r="B133" s="144" t="s">
        <v>171</v>
      </c>
      <c r="C133" s="125">
        <v>60</v>
      </c>
      <c r="D133" s="125">
        <v>2.5</v>
      </c>
      <c r="E133" s="125">
        <v>1.2</v>
      </c>
      <c r="F133" s="125">
        <v>16</v>
      </c>
      <c r="G133" s="125">
        <v>85</v>
      </c>
      <c r="H133" s="125">
        <v>0.12</v>
      </c>
      <c r="I133" s="125">
        <v>0.1</v>
      </c>
      <c r="J133" s="125">
        <v>0</v>
      </c>
      <c r="K133" s="125">
        <v>0</v>
      </c>
      <c r="L133" s="125">
        <v>0</v>
      </c>
      <c r="M133" s="125">
        <v>0</v>
      </c>
      <c r="N133" s="125">
        <v>31.5</v>
      </c>
      <c r="O133" s="125">
        <v>22</v>
      </c>
    </row>
    <row r="134" spans="1:15" ht="15" thickBot="1">
      <c r="A134" s="15"/>
      <c r="B134" s="135" t="s">
        <v>1</v>
      </c>
      <c r="C134" s="136">
        <v>600</v>
      </c>
      <c r="D134" s="87">
        <f t="shared" ref="D134:O134" si="15">SUM(D126:D133)</f>
        <v>31.17</v>
      </c>
      <c r="E134" s="87">
        <f t="shared" si="15"/>
        <v>11.219999999999999</v>
      </c>
      <c r="F134" s="87">
        <f t="shared" si="15"/>
        <v>152.04</v>
      </c>
      <c r="G134" s="87">
        <f t="shared" si="15"/>
        <v>502.84</v>
      </c>
      <c r="H134" s="87">
        <f t="shared" si="15"/>
        <v>6.12</v>
      </c>
      <c r="I134" s="87">
        <f t="shared" si="15"/>
        <v>0.33</v>
      </c>
      <c r="J134" s="87">
        <f t="shared" si="15"/>
        <v>7.79</v>
      </c>
      <c r="K134" s="87"/>
      <c r="L134" s="87"/>
      <c r="M134" s="87">
        <f t="shared" si="15"/>
        <v>9.2099999999999991</v>
      </c>
      <c r="N134" s="87">
        <f t="shared" si="15"/>
        <v>660.05</v>
      </c>
      <c r="O134" s="87">
        <f t="shared" si="15"/>
        <v>145.81</v>
      </c>
    </row>
    <row r="135" spans="1:15">
      <c r="A135" s="66">
        <v>209</v>
      </c>
      <c r="B135" s="72" t="s">
        <v>82</v>
      </c>
      <c r="C135" s="63" t="s">
        <v>40</v>
      </c>
      <c r="D135" s="63" t="s">
        <v>40</v>
      </c>
      <c r="E135" s="63" t="s">
        <v>40</v>
      </c>
      <c r="F135" s="63" t="s">
        <v>40</v>
      </c>
      <c r="G135" s="63" t="s">
        <v>40</v>
      </c>
      <c r="H135" s="64" t="s">
        <v>40</v>
      </c>
      <c r="I135" s="64" t="s">
        <v>40</v>
      </c>
      <c r="J135" s="64" t="s">
        <v>40</v>
      </c>
      <c r="K135" s="64" t="s">
        <v>40</v>
      </c>
      <c r="L135" s="64" t="s">
        <v>40</v>
      </c>
      <c r="M135" s="64" t="s">
        <v>40</v>
      </c>
      <c r="N135" s="64" t="s">
        <v>40</v>
      </c>
      <c r="O135" s="65" t="s">
        <v>40</v>
      </c>
    </row>
    <row r="136" spans="1:15">
      <c r="A136" s="48">
        <v>377</v>
      </c>
      <c r="B136" s="23" t="s">
        <v>69</v>
      </c>
      <c r="C136" s="64">
        <v>16</v>
      </c>
      <c r="D136" s="59">
        <v>15.2</v>
      </c>
      <c r="E136" s="59">
        <v>12.1</v>
      </c>
      <c r="F136" s="59">
        <v>71.400000000000006</v>
      </c>
      <c r="G136" s="64">
        <v>350</v>
      </c>
      <c r="H136" s="64">
        <v>0.3</v>
      </c>
      <c r="I136" s="64">
        <v>0.11</v>
      </c>
      <c r="J136" s="64">
        <v>1</v>
      </c>
      <c r="K136" s="64">
        <v>1.2</v>
      </c>
      <c r="L136" s="59">
        <v>215.99</v>
      </c>
      <c r="M136" s="59">
        <v>42.91</v>
      </c>
      <c r="N136" s="59">
        <v>217</v>
      </c>
      <c r="O136" s="71">
        <v>1.74</v>
      </c>
    </row>
    <row r="137" spans="1:15">
      <c r="A137" s="66" t="s">
        <v>40</v>
      </c>
      <c r="B137" s="79" t="s">
        <v>101</v>
      </c>
      <c r="C137" s="63">
        <v>40</v>
      </c>
      <c r="D137" s="63">
        <v>5.0999999999999996</v>
      </c>
      <c r="E137" s="63">
        <v>4.5999999999999996</v>
      </c>
      <c r="F137" s="63">
        <v>0.3</v>
      </c>
      <c r="G137" s="63">
        <v>63</v>
      </c>
      <c r="H137" s="64">
        <v>105</v>
      </c>
      <c r="I137" s="64">
        <v>0.03</v>
      </c>
      <c r="J137" s="64">
        <v>0</v>
      </c>
      <c r="K137" s="64">
        <v>0.2</v>
      </c>
      <c r="L137" s="64">
        <v>22.2</v>
      </c>
      <c r="M137" s="64">
        <v>4.8</v>
      </c>
      <c r="N137" s="64">
        <v>77.599999999999994</v>
      </c>
      <c r="O137" s="65">
        <v>1</v>
      </c>
    </row>
    <row r="138" spans="1:15">
      <c r="A138" s="68"/>
      <c r="B138" s="21" t="s">
        <v>65</v>
      </c>
      <c r="C138" s="18">
        <v>200</v>
      </c>
      <c r="D138" s="41">
        <v>4.51</v>
      </c>
      <c r="E138" s="41">
        <v>0.2</v>
      </c>
      <c r="F138" s="41">
        <v>9.99</v>
      </c>
      <c r="G138" s="41">
        <v>57.33</v>
      </c>
      <c r="H138" s="41">
        <v>6</v>
      </c>
      <c r="I138" s="42">
        <v>0.01</v>
      </c>
      <c r="J138" s="42">
        <v>3.67</v>
      </c>
      <c r="K138" s="41">
        <v>0.1</v>
      </c>
      <c r="L138" s="41">
        <v>0</v>
      </c>
      <c r="M138" s="41">
        <v>99.08</v>
      </c>
      <c r="N138" s="42">
        <v>185.54</v>
      </c>
      <c r="O138" s="28">
        <v>18.420000000000002</v>
      </c>
    </row>
    <row r="139" spans="1:15">
      <c r="A139" s="68"/>
      <c r="B139" s="23" t="s">
        <v>102</v>
      </c>
      <c r="C139" s="64">
        <v>100</v>
      </c>
      <c r="D139" s="64">
        <v>2.5</v>
      </c>
      <c r="E139" s="64">
        <v>1.2</v>
      </c>
      <c r="F139" s="64">
        <v>16</v>
      </c>
      <c r="G139" s="64">
        <v>85</v>
      </c>
      <c r="H139" s="64">
        <v>0.12</v>
      </c>
      <c r="I139" s="64">
        <v>0.1</v>
      </c>
      <c r="J139" s="64">
        <v>0</v>
      </c>
      <c r="K139" s="64">
        <v>0</v>
      </c>
      <c r="L139" s="64">
        <v>31.5</v>
      </c>
      <c r="M139" s="64">
        <v>22</v>
      </c>
      <c r="N139" s="64">
        <v>60.6</v>
      </c>
      <c r="O139" s="65">
        <v>0.42</v>
      </c>
    </row>
    <row r="140" spans="1:15">
      <c r="A140" s="33" t="s">
        <v>40</v>
      </c>
      <c r="B140" s="69"/>
      <c r="C140" s="60">
        <f>SUM(C136:C139)</f>
        <v>356</v>
      </c>
      <c r="D140" s="60">
        <f t="shared" ref="D140:O140" si="16">SUM(D136:D139)</f>
        <v>27.309999999999995</v>
      </c>
      <c r="E140" s="60">
        <f t="shared" si="16"/>
        <v>18.099999999999998</v>
      </c>
      <c r="F140" s="60">
        <f t="shared" si="16"/>
        <v>97.69</v>
      </c>
      <c r="G140" s="60">
        <f t="shared" si="16"/>
        <v>555.32999999999993</v>
      </c>
      <c r="H140" s="60">
        <f t="shared" si="16"/>
        <v>111.42</v>
      </c>
      <c r="I140" s="60">
        <f t="shared" si="16"/>
        <v>0.25</v>
      </c>
      <c r="J140" s="60">
        <f t="shared" si="16"/>
        <v>4.67</v>
      </c>
      <c r="K140" s="60">
        <f t="shared" si="16"/>
        <v>1.5</v>
      </c>
      <c r="L140" s="60">
        <f t="shared" si="16"/>
        <v>269.69</v>
      </c>
      <c r="M140" s="60">
        <f t="shared" si="16"/>
        <v>168.79</v>
      </c>
      <c r="N140" s="60">
        <f t="shared" si="16"/>
        <v>540.74</v>
      </c>
      <c r="O140" s="61">
        <f t="shared" si="16"/>
        <v>21.580000000000005</v>
      </c>
    </row>
    <row r="141" spans="1:15" ht="15" thickBot="1">
      <c r="A141" s="33" t="s">
        <v>40</v>
      </c>
      <c r="B141" s="72" t="s">
        <v>83</v>
      </c>
      <c r="C141" s="63"/>
      <c r="D141" s="63"/>
      <c r="E141" s="63"/>
      <c r="F141" s="63"/>
      <c r="G141" s="63"/>
      <c r="H141" s="64"/>
      <c r="I141" s="64"/>
      <c r="J141" s="64"/>
      <c r="K141" s="64"/>
      <c r="L141" s="64"/>
      <c r="M141" s="64"/>
      <c r="N141" s="64"/>
      <c r="O141" s="65"/>
    </row>
    <row r="142" spans="1:15" ht="15" thickBot="1">
      <c r="A142" s="107">
        <v>229</v>
      </c>
      <c r="B142" s="141" t="s">
        <v>86</v>
      </c>
      <c r="C142" s="108" t="s">
        <v>108</v>
      </c>
      <c r="D142" s="114">
        <v>18.03</v>
      </c>
      <c r="E142" s="114">
        <v>10.210000000000001</v>
      </c>
      <c r="F142" s="114">
        <v>8.49</v>
      </c>
      <c r="G142" s="114">
        <v>195</v>
      </c>
      <c r="H142" s="114">
        <v>73.166666666666671</v>
      </c>
      <c r="I142" s="114">
        <v>0.21201666666666666</v>
      </c>
      <c r="J142" s="114">
        <v>5.4316666666666675</v>
      </c>
      <c r="K142" s="114"/>
      <c r="L142" s="114"/>
      <c r="M142" s="114">
        <v>3.9481666666666659</v>
      </c>
      <c r="N142" s="114">
        <v>67.739999999999995</v>
      </c>
      <c r="O142" s="114">
        <v>77.7</v>
      </c>
    </row>
    <row r="143" spans="1:15" ht="15" thickBot="1">
      <c r="A143" s="107">
        <v>53</v>
      </c>
      <c r="B143" s="141" t="s">
        <v>86</v>
      </c>
      <c r="C143" s="108" t="s">
        <v>108</v>
      </c>
      <c r="D143" s="114">
        <v>18.03</v>
      </c>
      <c r="E143" s="114">
        <v>10.210000000000001</v>
      </c>
      <c r="F143" s="114">
        <v>8.49</v>
      </c>
      <c r="G143" s="114">
        <v>195</v>
      </c>
      <c r="H143" s="114">
        <v>73.166666666666671</v>
      </c>
      <c r="I143" s="114">
        <v>0.21201666666666666</v>
      </c>
      <c r="J143" s="114">
        <v>5.4316666666666675</v>
      </c>
      <c r="K143" s="114"/>
      <c r="L143" s="114"/>
      <c r="M143" s="114">
        <v>3.9481666666666659</v>
      </c>
      <c r="N143" s="114">
        <v>67.739999999999995</v>
      </c>
      <c r="O143" s="114">
        <v>77.7</v>
      </c>
    </row>
    <row r="144" spans="1:15" ht="15" thickBot="1">
      <c r="A144" s="108">
        <v>377</v>
      </c>
      <c r="B144" s="108" t="s">
        <v>205</v>
      </c>
      <c r="C144" s="108">
        <v>200</v>
      </c>
      <c r="D144" s="114">
        <v>8.77</v>
      </c>
      <c r="E144" s="114">
        <v>9.35</v>
      </c>
      <c r="F144" s="114">
        <v>57.93</v>
      </c>
      <c r="G144" s="114">
        <v>336.51</v>
      </c>
      <c r="H144" s="114">
        <v>0</v>
      </c>
      <c r="I144" s="114">
        <v>0.16</v>
      </c>
      <c r="J144" s="114">
        <v>0</v>
      </c>
      <c r="K144" s="114"/>
      <c r="L144" s="114"/>
      <c r="M144" s="114">
        <v>5.31</v>
      </c>
      <c r="N144" s="114">
        <v>1.55</v>
      </c>
      <c r="O144" s="114">
        <v>13.7</v>
      </c>
    </row>
    <row r="145" spans="1:18" ht="15" thickBot="1">
      <c r="A145" s="126"/>
      <c r="B145" s="149" t="s">
        <v>167</v>
      </c>
      <c r="C145" s="95">
        <v>80</v>
      </c>
      <c r="D145" s="95" t="s">
        <v>149</v>
      </c>
      <c r="E145" s="96">
        <v>2.7</v>
      </c>
      <c r="F145" s="96">
        <v>4.5999999999999996</v>
      </c>
      <c r="G145" s="95" t="s">
        <v>150</v>
      </c>
      <c r="H145" s="95" t="s">
        <v>130</v>
      </c>
      <c r="I145" s="96">
        <v>2.2999999999999998</v>
      </c>
      <c r="J145" s="96" t="s">
        <v>151</v>
      </c>
      <c r="K145" s="96" t="s">
        <v>138</v>
      </c>
      <c r="L145" s="95">
        <v>0</v>
      </c>
      <c r="M145" s="95" t="s">
        <v>141</v>
      </c>
      <c r="N145" s="95" t="s">
        <v>152</v>
      </c>
      <c r="O145" s="95" t="s">
        <v>153</v>
      </c>
    </row>
    <row r="146" spans="1:18" ht="15" thickBot="1">
      <c r="A146" s="105"/>
      <c r="B146" s="108" t="s">
        <v>3</v>
      </c>
      <c r="C146" s="108">
        <v>200</v>
      </c>
      <c r="D146" s="123">
        <v>4.51</v>
      </c>
      <c r="E146" s="123">
        <v>0.2</v>
      </c>
      <c r="F146" s="123">
        <v>9.99</v>
      </c>
      <c r="G146" s="123">
        <v>57.33</v>
      </c>
      <c r="H146" s="123">
        <v>6</v>
      </c>
      <c r="I146" s="124">
        <v>0.01</v>
      </c>
      <c r="J146" s="124">
        <v>3.67</v>
      </c>
      <c r="K146" s="124"/>
      <c r="L146" s="124"/>
      <c r="M146" s="123">
        <v>0.1</v>
      </c>
      <c r="N146" s="123">
        <v>0</v>
      </c>
      <c r="O146" s="123">
        <v>99.08</v>
      </c>
    </row>
    <row r="147" spans="1:18" ht="15" thickBot="1">
      <c r="A147" s="105"/>
      <c r="B147" s="157" t="s">
        <v>102</v>
      </c>
      <c r="C147" s="157">
        <v>60</v>
      </c>
      <c r="D147" s="157">
        <v>8</v>
      </c>
      <c r="E147" s="157">
        <v>14</v>
      </c>
      <c r="F147" s="157">
        <v>56</v>
      </c>
      <c r="G147" s="157">
        <v>382</v>
      </c>
      <c r="H147" s="157">
        <v>0</v>
      </c>
      <c r="I147" s="157">
        <v>0</v>
      </c>
      <c r="J147" s="157">
        <v>0</v>
      </c>
      <c r="K147" s="157">
        <v>0</v>
      </c>
      <c r="L147" s="157">
        <v>0</v>
      </c>
      <c r="M147" s="157">
        <v>0</v>
      </c>
      <c r="N147" s="157">
        <v>0</v>
      </c>
      <c r="O147" s="157">
        <v>0</v>
      </c>
    </row>
    <row r="148" spans="1:18" ht="15" thickBot="1">
      <c r="A148" s="105"/>
      <c r="B148" s="92" t="s">
        <v>94</v>
      </c>
      <c r="C148" s="94">
        <v>50</v>
      </c>
      <c r="D148" s="94">
        <v>3.8</v>
      </c>
      <c r="E148" s="94" t="s">
        <v>115</v>
      </c>
      <c r="F148" s="94">
        <v>24.6</v>
      </c>
      <c r="G148" s="94" t="s">
        <v>116</v>
      </c>
      <c r="H148" s="95">
        <v>0</v>
      </c>
      <c r="I148" s="95">
        <v>0</v>
      </c>
      <c r="J148" s="95" t="s">
        <v>137</v>
      </c>
      <c r="K148" s="95" t="s">
        <v>138</v>
      </c>
      <c r="L148" s="95">
        <v>0</v>
      </c>
      <c r="M148" s="96">
        <v>1.1000000000000001</v>
      </c>
      <c r="N148" s="95" t="s">
        <v>139</v>
      </c>
      <c r="O148" s="95" t="s">
        <v>140</v>
      </c>
    </row>
    <row r="149" spans="1:18" ht="15" thickBot="1">
      <c r="A149" s="15"/>
      <c r="B149" s="97" t="s">
        <v>97</v>
      </c>
      <c r="C149" s="94">
        <v>50</v>
      </c>
      <c r="D149" s="94">
        <v>3.3</v>
      </c>
      <c r="E149" s="94" t="s">
        <v>117</v>
      </c>
      <c r="F149" s="94">
        <v>16.7</v>
      </c>
      <c r="G149" s="94" t="s">
        <v>118</v>
      </c>
      <c r="H149" s="95">
        <v>0</v>
      </c>
      <c r="I149" s="95">
        <v>0</v>
      </c>
      <c r="J149" s="95" t="s">
        <v>141</v>
      </c>
      <c r="K149" s="95" t="s">
        <v>131</v>
      </c>
      <c r="L149" s="95">
        <v>0</v>
      </c>
      <c r="M149" s="95">
        <v>1</v>
      </c>
      <c r="N149" s="95">
        <v>305</v>
      </c>
      <c r="O149" s="95" t="s">
        <v>142</v>
      </c>
    </row>
    <row r="150" spans="1:18" ht="15" thickBot="1">
      <c r="A150" s="15"/>
      <c r="B150" s="109" t="s">
        <v>1</v>
      </c>
      <c r="C150" s="110">
        <v>600</v>
      </c>
      <c r="D150" s="111">
        <f t="shared" ref="D150:J150" si="17">SUM(D142:D149)</f>
        <v>64.44</v>
      </c>
      <c r="E150" s="111">
        <f t="shared" si="17"/>
        <v>46.670000000000009</v>
      </c>
      <c r="F150" s="111">
        <f t="shared" si="17"/>
        <v>186.79999999999998</v>
      </c>
      <c r="G150" s="111">
        <f t="shared" si="17"/>
        <v>1165.8400000000001</v>
      </c>
      <c r="H150" s="127">
        <f t="shared" si="17"/>
        <v>152.33333333333334</v>
      </c>
      <c r="I150" s="111">
        <f t="shared" si="17"/>
        <v>2.8940333333333328</v>
      </c>
      <c r="J150" s="111">
        <f t="shared" si="17"/>
        <v>14.533333333333335</v>
      </c>
      <c r="K150" s="111"/>
      <c r="L150" s="111"/>
      <c r="M150" s="111">
        <f>SUM(M142:M149)</f>
        <v>15.406333333333331</v>
      </c>
      <c r="N150" s="111">
        <f>SUM(N142:N149)</f>
        <v>442.03</v>
      </c>
      <c r="O150" s="111">
        <f>SUM(O142:O149)</f>
        <v>268.18</v>
      </c>
    </row>
    <row r="151" spans="1:18">
      <c r="B151" s="167" t="s">
        <v>84</v>
      </c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</row>
    <row r="152" spans="1:18"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  <c r="N152" s="200"/>
      <c r="O152" s="200"/>
    </row>
    <row r="153" spans="1:18">
      <c r="B153" s="200"/>
      <c r="C153" s="200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</row>
    <row r="154" spans="1:18" ht="15" thickBot="1">
      <c r="B154" s="200"/>
      <c r="C154" s="200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0"/>
      <c r="O154" s="200"/>
    </row>
    <row r="155" spans="1:18" ht="15" thickBot="1">
      <c r="P155" s="111" t="e">
        <f>SUM(#REF!)</f>
        <v>#REF!</v>
      </c>
      <c r="Q155" s="111"/>
      <c r="R155" s="111" t="e">
        <f>SUM(#REF!)</f>
        <v>#REF!</v>
      </c>
    </row>
    <row r="156" spans="1:18" ht="15" hidden="1" customHeight="1"/>
  </sheetData>
  <mergeCells count="10">
    <mergeCell ref="B8:O8"/>
    <mergeCell ref="D9:F9"/>
    <mergeCell ref="H9:J9"/>
    <mergeCell ref="A10:A11"/>
    <mergeCell ref="B151:O154"/>
    <mergeCell ref="F1:J1"/>
    <mergeCell ref="F2:J2"/>
    <mergeCell ref="F3:J3"/>
    <mergeCell ref="F4:J4"/>
    <mergeCell ref="F5:J5"/>
  </mergeCells>
  <pageMargins left="0" right="0" top="0" bottom="0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Меню 1-4</vt:lpstr>
      <vt:lpstr>меню 5-11</vt:lpstr>
      <vt:lpstr>ОВЗ</vt:lpstr>
      <vt:lpstr>'Меню 1-4'!Область_печати</vt:lpstr>
      <vt:lpstr>'меню 5-11'!Область_печати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and-what-</dc:creator>
  <cp:lastModifiedBy>кабинет 16 учитель</cp:lastModifiedBy>
  <cp:lastPrinted>2023-08-22T02:46:40Z</cp:lastPrinted>
  <dcterms:created xsi:type="dcterms:W3CDTF">2010-09-06T10:32:11Z</dcterms:created>
  <dcterms:modified xsi:type="dcterms:W3CDTF">2024-01-11T04:14:28Z</dcterms:modified>
</cp:coreProperties>
</file>