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lockRevision="1"/>
  <bookViews>
    <workbookView xWindow="360" yWindow="15" windowWidth="20640" windowHeight="9720"/>
  </bookViews>
  <sheets>
    <sheet name="Лист1" sheetId="1" r:id="rId1"/>
  </sheets>
  <calcPr calcId="144525"/>
  <customWorkbookViews>
    <customWorkbookView name="школа - Личное представление" guid="{918FEA12-77C9-4C2D-B1B5-0BCEE561C580}" mergeInterval="0" personalView="1" maximized="1" windowWidth="1356" windowHeight="523" activeSheetId="1"/>
  </customWorkbookViews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F146" i="1" l="1"/>
  <c r="F157" i="1" s="1"/>
  <c r="F196" i="1" s="1"/>
  <c r="H146" i="1"/>
  <c r="H157" i="1" s="1"/>
  <c r="H196" i="1" s="1"/>
  <c r="J146" i="1"/>
  <c r="J157" i="1" s="1"/>
  <c r="J196" i="1" s="1"/>
  <c r="G146" i="1"/>
  <c r="G157" i="1" s="1"/>
  <c r="G196" i="1" s="1"/>
  <c r="I146" i="1"/>
  <c r="I157" i="1" s="1"/>
  <c r="I196" i="1" s="1"/>
</calcChain>
</file>

<file path=xl/sharedStrings.xml><?xml version="1.0" encoding="utf-8"?>
<sst xmlns="http://schemas.openxmlformats.org/spreadsheetml/2006/main" count="290" uniqueCount="100">
  <si>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</si>
  <si>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</si>
  <si>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</si>
  <si>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</si>
  <si>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</si>
  <si>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</si>
  <si>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</si>
  <si>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</si>
  <si>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</si>
  <si>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</si>
  <si>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</si>
  <si>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</si>
  <si>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</si>
  <si>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</si>
  <si>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</si>
  <si>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</si>
  <si>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</si>
  <si>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</si>
  <si>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</si>
  <si>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</si>
  <si>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</si>
  <si>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</si>
  <si>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</si>
  <si>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</si>
  <si>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</si>
  <si>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</si>
  <si>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</si>
  <si>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</si>
  <si>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</si>
  <si>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</si>
  <si>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</si>
  <si>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</si>
  <si>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</si>
  <si>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</si>
  <si>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</si>
  <si>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</si>
  <si>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</si>
  <si>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</si>
  <si>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</si>
  <si>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"Чарышская СОШ"</t>
  </si>
  <si>
    <t>Гуляш из говядины</t>
  </si>
  <si>
    <t>Каша перловая рассыпчатая</t>
  </si>
  <si>
    <t>хлеб пшеничный</t>
  </si>
  <si>
    <t>хлеб ржаной</t>
  </si>
  <si>
    <t>Нарезка овощная</t>
  </si>
  <si>
    <t>Чай с сахаром и и лимоном</t>
  </si>
  <si>
    <t>40.6</t>
  </si>
  <si>
    <t>257.1</t>
  </si>
  <si>
    <t xml:space="preserve"> </t>
  </si>
  <si>
    <t>0.4</t>
  </si>
  <si>
    <t>Макароны отварные с сыром</t>
  </si>
  <si>
    <t>200\20</t>
  </si>
  <si>
    <t>Салат из свеклы с черносливом</t>
  </si>
  <si>
    <t>Чай с сахаром</t>
  </si>
  <si>
    <t>конфета желейная</t>
  </si>
  <si>
    <t>Жаркое по-домашнему с курицей</t>
  </si>
  <si>
    <t>Компот из смеси сухофруктов</t>
  </si>
  <si>
    <t>Булочка с повидлом</t>
  </si>
  <si>
    <t>Котлеты из говядины с подливом</t>
  </si>
  <si>
    <t>100\30</t>
  </si>
  <si>
    <t>Каша гречневая</t>
  </si>
  <si>
    <t>Кофейный напиток с молоком</t>
  </si>
  <si>
    <t>117, 2</t>
  </si>
  <si>
    <t>Зефир</t>
  </si>
  <si>
    <t>Каша молочная манная с маслом</t>
  </si>
  <si>
    <t>250/10</t>
  </si>
  <si>
    <t>Сыр порционный</t>
  </si>
  <si>
    <t>Какао с молоком</t>
  </si>
  <si>
    <t>Масло порционное</t>
  </si>
  <si>
    <t>Плов с мясом</t>
  </si>
  <si>
    <t>Салат из белокочанной капусты с морковью и яблоками</t>
  </si>
  <si>
    <t>Кисель из вишни (с.м.)</t>
  </si>
  <si>
    <t>0.3</t>
  </si>
  <si>
    <t>ватрушка</t>
  </si>
  <si>
    <t>гороховое пюре с сл. Маслом</t>
  </si>
  <si>
    <t>Биточек мясной с соусом</t>
  </si>
  <si>
    <t>90\15</t>
  </si>
  <si>
    <t>Салат из свеклы с курагой и изюмом</t>
  </si>
  <si>
    <t>Бублик сдобный яичный</t>
  </si>
  <si>
    <t>64.2</t>
  </si>
  <si>
    <t>Компот из св. м.ягод с витамином С</t>
  </si>
  <si>
    <t>0.5</t>
  </si>
  <si>
    <t>40.00</t>
  </si>
  <si>
    <t>Каша молочная пшеная с маслом</t>
  </si>
  <si>
    <t>200/10</t>
  </si>
  <si>
    <t>Кисель из ягодный (с.М.)</t>
  </si>
  <si>
    <t>Гуляш</t>
  </si>
  <si>
    <t>60/30</t>
  </si>
  <si>
    <t>Рожки (твердых сортов)</t>
  </si>
  <si>
    <t>Салат из отварной свеклы с чесноком</t>
  </si>
  <si>
    <t>Рыба тушеня с  овощами</t>
  </si>
  <si>
    <t>120\75</t>
  </si>
  <si>
    <t>картофельное пюре</t>
  </si>
  <si>
    <t>Йогурт</t>
  </si>
  <si>
    <t>Салат из капусты с овощами</t>
  </si>
  <si>
    <t>0.8</t>
  </si>
  <si>
    <t>Директор МБОУ "Чарышская СОШ"</t>
  </si>
  <si>
    <t>Курдюкова Е.В.</t>
  </si>
  <si>
    <t>Чай черный с лимоном и сахаром</t>
  </si>
  <si>
    <t>Фрукты свежие по сезонности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</si>
</sst>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2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rgb="FF21252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212529"/>
      <name val="Times New Roman"/>
      <family val="1"/>
      <charset val="204"/>
    </font>
    <font>
      <sz val="9"/>
      <color rgb="FF666666"/>
      <name val="Times New Roman"/>
      <family val="1"/>
      <charset val="204"/>
    </font>
    <font>
      <sz val="9"/>
      <color rgb="FF212529"/>
      <name val="Comfortaa"/>
    </font>
    <font>
      <sz val="10"/>
      <color theme="1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165" fontId="22" fillId="0" borderId="0"/>
  </cellStyleXfs>
  <cellXfs count="10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3" xfId="0" applyNumberFormat="1" applyFont="1" applyFill="1" applyBorder="1" applyAlignment="1" applyProtection="1">
      <alignment horizontal="left" vertical="top" wrapText="1"/>
      <protection locked="0"/>
    </xf>
    <xf numFmtId="164" fontId="12" fillId="0" borderId="23" xfId="0" applyNumberFormat="1" applyFont="1" applyBorder="1" applyAlignment="1" applyProtection="1">
      <alignment horizontal="left" vertical="top"/>
      <protection locked="0"/>
    </xf>
    <xf numFmtId="164" fontId="12" fillId="0" borderId="23" xfId="0" applyNumberFormat="1" applyFont="1" applyBorder="1" applyAlignment="1" applyProtection="1">
      <alignment vertical="top"/>
      <protection locked="0"/>
    </xf>
    <xf numFmtId="0" fontId="13" fillId="0" borderId="23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4" fillId="4" borderId="23" xfId="0" applyFont="1" applyFill="1" applyBorder="1" applyAlignment="1" applyProtection="1">
      <alignment horizontal="left" vertical="top" wrapText="1"/>
      <protection locked="0"/>
    </xf>
    <xf numFmtId="164" fontId="15" fillId="4" borderId="23" xfId="0" applyNumberFormat="1" applyFont="1" applyFill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/>
      <protection locked="0"/>
    </xf>
    <xf numFmtId="2" fontId="13" fillId="0" borderId="23" xfId="0" applyNumberFormat="1" applyFont="1" applyBorder="1" applyAlignment="1" applyProtection="1">
      <alignment horizontal="left" vertical="top"/>
      <protection locked="0"/>
    </xf>
    <xf numFmtId="0" fontId="12" fillId="0" borderId="23" xfId="0" applyNumberFormat="1" applyFont="1" applyBorder="1" applyAlignment="1" applyProtection="1">
      <alignment horizontal="left" vertical="top"/>
      <protection locked="0"/>
    </xf>
    <xf numFmtId="0" fontId="16" fillId="0" borderId="23" xfId="0" applyFont="1" applyBorder="1" applyAlignment="1" applyProtection="1">
      <alignment horizontal="left" vertical="top"/>
      <protection locked="0"/>
    </xf>
    <xf numFmtId="0" fontId="16" fillId="0" borderId="23" xfId="0" applyFont="1" applyBorder="1" applyAlignment="1" applyProtection="1">
      <alignment horizontal="justify"/>
      <protection locked="0"/>
    </xf>
    <xf numFmtId="0" fontId="12" fillId="0" borderId="23" xfId="0" applyFont="1" applyBorder="1" applyAlignment="1" applyProtection="1">
      <alignment horizontal="left" vertical="top"/>
      <protection locked="0"/>
    </xf>
    <xf numFmtId="0" fontId="13" fillId="0" borderId="23" xfId="0" applyFont="1" applyBorder="1" applyProtection="1">
      <protection locked="0"/>
    </xf>
    <xf numFmtId="0" fontId="17" fillId="4" borderId="23" xfId="0" applyNumberFormat="1" applyFont="1" applyFill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/>
      <protection locked="0"/>
    </xf>
    <xf numFmtId="2" fontId="12" fillId="0" borderId="23" xfId="0" applyNumberFormat="1" applyFont="1" applyBorder="1" applyAlignment="1" applyProtection="1">
      <alignment horizontal="left" vertical="top"/>
      <protection locked="0"/>
    </xf>
    <xf numFmtId="0" fontId="13" fillId="0" borderId="23" xfId="0" applyFont="1" applyBorder="1" applyAlignment="1" applyProtection="1">
      <protection locked="0"/>
    </xf>
    <xf numFmtId="0" fontId="13" fillId="0" borderId="23" xfId="0" applyFont="1" applyFill="1" applyBorder="1" applyAlignment="1" applyProtection="1">
      <alignment horizontal="left"/>
      <protection locked="0"/>
    </xf>
    <xf numFmtId="164" fontId="12" fillId="0" borderId="23" xfId="0" applyNumberFormat="1" applyFont="1" applyBorder="1" applyAlignment="1" applyProtection="1">
      <alignment horizontal="left"/>
      <protection locked="0"/>
    </xf>
    <xf numFmtId="0" fontId="18" fillId="0" borderId="23" xfId="0" applyFont="1" applyBorder="1" applyAlignment="1" applyProtection="1">
      <alignment horizontal="left" vertical="top"/>
      <protection locked="0"/>
    </xf>
    <xf numFmtId="0" fontId="13" fillId="5" borderId="23" xfId="0" applyFont="1" applyFill="1" applyBorder="1" applyAlignment="1" applyProtection="1">
      <alignment vertical="top"/>
      <protection locked="0"/>
    </xf>
    <xf numFmtId="2" fontId="16" fillId="0" borderId="23" xfId="0" applyNumberFormat="1" applyFont="1" applyBorder="1" applyAlignment="1" applyProtection="1">
      <alignment horizontal="left" vertical="top"/>
      <protection locked="0"/>
    </xf>
    <xf numFmtId="0" fontId="13" fillId="0" borderId="23" xfId="0" applyFont="1" applyBorder="1" applyAlignment="1" applyProtection="1">
      <alignment vertical="top"/>
      <protection locked="0"/>
    </xf>
    <xf numFmtId="0" fontId="13" fillId="0" borderId="23" xfId="0" applyFont="1" applyBorder="1" applyAlignment="1" applyProtection="1">
      <alignment horizontal="justify"/>
      <protection locked="0"/>
    </xf>
    <xf numFmtId="0" fontId="13" fillId="0" borderId="23" xfId="0" applyFont="1" applyBorder="1" applyAlignment="1" applyProtection="1">
      <alignment wrapText="1"/>
      <protection locked="0"/>
    </xf>
    <xf numFmtId="0" fontId="11" fillId="0" borderId="23" xfId="0" applyFont="1" applyBorder="1" applyProtection="1">
      <protection locked="0"/>
    </xf>
    <xf numFmtId="0" fontId="12" fillId="0" borderId="23" xfId="0" applyFont="1" applyBorder="1" applyAlignment="1" applyProtection="1">
      <alignment vertical="top"/>
      <protection locked="0"/>
    </xf>
    <xf numFmtId="0" fontId="11" fillId="4" borderId="23" xfId="0" applyNumberFormat="1" applyFont="1" applyFill="1" applyBorder="1" applyAlignment="1" applyProtection="1">
      <alignment horizontal="left" vertical="top"/>
      <protection locked="0"/>
    </xf>
    <xf numFmtId="0" fontId="13" fillId="0" borderId="23" xfId="0" applyNumberFormat="1" applyFont="1" applyBorder="1" applyAlignment="1" applyProtection="1">
      <alignment horizontal="left" vertical="top"/>
      <protection locked="0"/>
    </xf>
    <xf numFmtId="0" fontId="19" fillId="4" borderId="23" xfId="0" applyNumberFormat="1" applyFont="1" applyFill="1" applyBorder="1" applyAlignment="1" applyProtection="1">
      <alignment horizontal="left" vertical="top" wrapText="1"/>
      <protection locked="0"/>
    </xf>
    <xf numFmtId="0" fontId="17" fillId="4" borderId="23" xfId="0" applyFont="1" applyFill="1" applyBorder="1" applyAlignment="1" applyProtection="1">
      <alignment horizontal="left" vertical="top" wrapText="1"/>
      <protection locked="0"/>
    </xf>
    <xf numFmtId="164" fontId="17" fillId="4" borderId="23" xfId="0" applyNumberFormat="1" applyFont="1" applyFill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3" fillId="0" borderId="24" xfId="0" applyFont="1" applyBorder="1" applyProtection="1">
      <protection locked="0"/>
    </xf>
    <xf numFmtId="0" fontId="13" fillId="0" borderId="25" xfId="0" applyFont="1" applyBorder="1" applyAlignment="1" applyProtection="1">
      <alignment horizontal="left" vertical="top"/>
      <protection locked="0"/>
    </xf>
    <xf numFmtId="2" fontId="13" fillId="0" borderId="1" xfId="0" applyNumberFormat="1" applyFont="1" applyBorder="1" applyAlignment="1" applyProtection="1">
      <alignment horizontal="left" vertical="top"/>
      <protection locked="0"/>
    </xf>
    <xf numFmtId="2" fontId="13" fillId="0" borderId="23" xfId="0" applyNumberFormat="1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20" fillId="2" borderId="2" xfId="0" applyFont="1" applyFill="1" applyBorder="1" applyAlignment="1" applyProtection="1">
      <alignment horizontal="left" wrapText="1"/>
      <protection locked="0"/>
    </xf>
    <xf numFmtId="0" fontId="14" fillId="0" borderId="0" xfId="0" applyFont="1" applyProtection="1">
      <protection locked="0"/>
    </xf>
    <xf numFmtId="0" fontId="12" fillId="0" borderId="2" xfId="1" applyNumberFormat="1" applyFont="1" applyFill="1" applyBorder="1" applyAlignment="1" applyProtection="1">
      <alignment horizontal="left" vertical="top" wrapText="1"/>
      <protection locked="0"/>
    </xf>
    <xf numFmtId="1" fontId="12" fillId="0" borderId="2" xfId="1" applyNumberFormat="1" applyFont="1" applyFill="1" applyBorder="1" applyAlignment="1" applyProtection="1">
      <alignment horizontal="left" vertical="top" wrapText="1"/>
      <protection locked="0"/>
    </xf>
    <xf numFmtId="164" fontId="12" fillId="0" borderId="2" xfId="2" applyNumberFormat="1" applyFont="1" applyFill="1" applyBorder="1" applyAlignment="1" applyProtection="1">
      <alignment horizontal="left" vertical="top"/>
      <protection locked="0"/>
    </xf>
  </cellXfs>
  <cellStyles count="3">
    <cellStyle name="Обычный" xfId="0" builtinId="0"/>
    <cellStyle name="Обычный 10 2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F2F9260-017E-465D-8A2E-0AC2C79E79D5}" diskRevisions="1" revisionId="443" version="4" protected="1">
  <header guid="{CC8531A1-3F2C-4BC3-8D1F-9D44DBE3C98F}" dateTime="2023-11-20T10:10:42" maxSheetId="2" userName="школа" r:id="rId1">
    <sheetIdMap count="1">
      <sheetId val="1"/>
    </sheetIdMap>
  </header>
  <header guid="{9A5B3FF6-65FD-41EF-B690-6CADFB424789}" dateTime="2023-11-20T12:55:33" maxSheetId="2" userName="школа" r:id="rId2" minRId="1" maxRId="374">
    <sheetIdMap count="1">
      <sheetId val="1"/>
    </sheetIdMap>
  </header>
  <header guid="{C00C240B-E228-45CC-B6CD-E060F13562A5}" dateTime="2023-11-20T14:02:16" maxSheetId="2" userName="школа" r:id="rId3" minRId="375" maxRId="381">
    <sheetIdMap count="1">
      <sheetId val="1"/>
    </sheetIdMap>
  </header>
  <header guid="{DD94DB9E-2B24-47D1-95D9-7CF8B1A48E62}" dateTime="2023-11-20T15:58:49" maxSheetId="2" userName="школа" r:id="rId4" minRId="382" maxRId="443">
    <sheetIdMap count="1">
      <sheetId val="1"/>
    </sheetIdMap>
  </header>
  <header guid="{1F2F9260-017E-465D-8A2E-0AC2C79E79D5}" dateTime="2023-11-20T16:31:46" maxSheetId="2" userName="школа" r:id="rId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" sheetId="1" source="E132:E133" destination="E139:E140" sourceSheetId="1">
    <rfmt sheetId="1" sqref="E139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thin">
            <color auto="1"/>
          </bottom>
        </border>
        <protection locked="0"/>
      </dxf>
    </rfmt>
    <rfmt sheetId="1" sqref="E140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fmt sheetId="1" sqref="E141" start="0" length="0">
    <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" sId="1" odxf="1" dxf="1">
    <nc r="F139">
      <v>80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" sId="1" odxf="1" dxf="1">
    <nc r="G139">
      <v>13.6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4" sId="1" odxf="1" dxf="1">
    <nc r="H139">
      <v>13.6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5" sId="1" odxf="1" dxf="1">
    <nc r="I139">
      <v>3.1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6" sId="1" odxf="1" dxf="1">
    <nc r="J139">
      <v>189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7" sId="1" odxf="1" dxf="1">
    <nc r="F140">
      <v>200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" sId="1" odxf="1" dxf="1">
    <nc r="G140">
      <v>5.9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" sId="1" odxf="1" dxf="1">
    <nc r="H140">
      <v>7.9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" sId="1" odxf="1" dxf="1">
    <nc r="I140" t="inlineStr">
      <is>
        <t>40.6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" sId="1" odxf="1" dxf="1">
    <nc r="J140" t="inlineStr">
      <is>
        <t>257.1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" sId="1">
    <oc r="E135" t="inlineStr">
      <is>
        <t>хлеб ржаной</t>
      </is>
    </oc>
    <nc r="E135" t="inlineStr">
      <is>
        <t xml:space="preserve"> </t>
      </is>
    </nc>
  </rcc>
  <rcc rId="13" sId="1">
    <oc r="E136" t="inlineStr">
      <is>
        <t>Нарезка овощная</t>
      </is>
    </oc>
    <nc r="E136" t="inlineStr">
      <is>
        <t xml:space="preserve"> </t>
      </is>
    </nc>
  </rcc>
  <rm rId="14" sheetId="1" source="E139:J140" destination="E6:J7" sourceSheetId="1">
    <undo index="0" exp="area" dr="F6:F12" r="F13" sId="1"/>
    <undo index="0" exp="area" dr="G6:G12" r="G13" sId="1"/>
    <undo index="0" exp="area" dr="H6:H12" r="H13" sId="1"/>
    <undo index="0" exp="area" dr="I6:I12" r="I13" sId="1"/>
    <undo index="0" exp="area" dr="J6:J12" r="J13" sId="1"/>
    <undo index="0" exp="area" dr="F139:F145" r="F146" sId="1"/>
    <undo index="0" exp="area" dr="G139:G145" r="G146" sId="1"/>
    <undo index="0" exp="area" dr="H139:H145" r="H146" sId="1"/>
    <undo index="0" exp="area" dr="I139:I145" r="I146" sId="1"/>
    <undo index="0" exp="area" dr="J139:J145" r="J146" sId="1"/>
    <rfmt sheetId="1" sqref="E6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thin">
            <color auto="1"/>
          </bottom>
        </border>
        <protection locked="0"/>
      </dxf>
    </rfmt>
    <rfmt sheetId="1" sqref="F6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thin">
            <color auto="1"/>
          </bottom>
        </border>
        <protection locked="0"/>
      </dxf>
    </rfmt>
    <rfmt sheetId="1" sqref="G6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thin">
            <color auto="1"/>
          </bottom>
        </border>
        <protection locked="0"/>
      </dxf>
    </rfmt>
    <rfmt sheetId="1" sqref="H6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thin">
            <color auto="1"/>
          </bottom>
        </border>
        <protection locked="0"/>
      </dxf>
    </rfmt>
    <rfmt sheetId="1" sqref="I6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thin">
            <color auto="1"/>
          </bottom>
        </border>
        <protection locked="0"/>
      </dxf>
    </rfmt>
    <rfmt sheetId="1" sqref="J6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thin">
            <color auto="1"/>
          </bottom>
        </border>
        <protection locked="0"/>
      </dxf>
    </rfmt>
    <rfmt sheetId="1" sqref="E7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7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7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7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7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7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cc rId="15" sId="1" odxf="1" dxf="1">
    <nc r="E8" t="inlineStr">
      <is>
        <t>Чай с сахаром и и лимоном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" sId="1" odxf="1" dxf="1">
    <nc r="F8">
      <v>200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" sId="1" odxf="1" dxf="1">
    <nc r="G8">
      <v>0.2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" sId="1" odxf="1" dxf="1">
    <nc r="H8">
      <v>0.1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" sId="1" odxf="1" dxf="1">
    <nc r="I8">
      <v>6.6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0" sId="1" odxf="1" dxf="1">
    <nc r="J8">
      <v>27.9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1" sId="1" odxf="1" dxf="1">
    <nc r="E9" t="inlineStr">
      <is>
        <t>хлеб пшеничный</t>
      </is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" sId="1" odxf="1" dxf="1" numFmtId="4">
    <nc r="F9">
      <v>50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" sId="1" odxf="1" dxf="1" numFmtId="4">
    <nc r="G9">
      <v>3.8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" sId="1" odxf="1" dxf="1">
    <nc r="H9" t="inlineStr">
      <is>
        <t>0.4</t>
      </is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" sId="1" odxf="1" dxf="1" numFmtId="4">
    <nc r="I9">
      <v>24.6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9" start="0" length="0">
    <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6" sId="1" odxf="1" dxf="1">
    <nc r="E11" t="inlineStr">
      <is>
        <t>Нарезка овощная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" sId="1" odxf="1" dxf="1">
    <nc r="F11">
      <v>80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8" sId="1" odxf="1" dxf="1" numFmtId="4">
    <nc r="G11">
      <v>0.5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9" sId="1" odxf="1" dxf="1" numFmtId="4">
    <nc r="H11">
      <v>0.2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" sId="1" odxf="1" dxf="1" numFmtId="4">
    <nc r="I11">
      <v>10.1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" sId="1" odxf="1" dxf="1" numFmtId="4">
    <nc r="J11">
      <v>24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" sId="1" odxf="1" dxf="1">
    <nc r="E12" t="inlineStr">
      <is>
        <t>панкейк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" sId="1" odxf="1" dxf="1">
    <nc r="F12">
      <v>30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4" sId="1" odxf="1" dxf="1" numFmtId="4">
    <nc r="G12">
      <v>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" sId="1" odxf="1" dxf="1" numFmtId="4">
    <nc r="H12">
      <v>11.9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6" sId="1" odxf="1" dxf="1" numFmtId="4">
    <nc r="I12">
      <v>33.4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7" sId="1" odxf="1" dxf="1" numFmtId="4">
    <nc r="J12">
      <v>252.7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8" sId="1" odxf="1" dxf="1">
    <nc r="K6">
      <v>591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bottom style="thin">
          <color auto="1"/>
        </bottom>
      </border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bottom style="medium">
          <color indexed="64"/>
        </bottom>
      </border>
    </ndxf>
  </rcc>
  <rcc rId="39" sId="1" odxf="1" dxf="1">
    <nc r="K7">
      <v>679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40" sId="1" odxf="1" dxf="1">
    <nc r="K11">
      <v>15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justify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41" sId="1" odxf="1" dxf="1">
    <nc r="E25" t="inlineStr">
      <is>
        <t>Макароны отварные с сыром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42" sId="1" odxf="1" dxf="1">
    <nc r="F25" t="inlineStr">
      <is>
        <t>200\20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43" sId="1" odxf="1" dxf="1">
    <nc r="G25">
      <v>10.5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44" sId="1" odxf="1" dxf="1">
    <nc r="H25">
      <v>9.6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45" sId="1" odxf="1" dxf="1">
    <nc r="I25">
      <v>38.200000000000003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46" sId="1" odxf="1" dxf="1">
    <nc r="J25">
      <v>280.89999999999998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47" sId="1" odxf="1" dxf="1">
    <nc r="E26" t="inlineStr">
      <is>
        <t>Салат из свеклы с черносливом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8" sId="1" odxf="1" dxf="1">
    <nc r="F26">
      <v>80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9" sId="1" odxf="1" dxf="1">
    <nc r="G26">
      <v>1.1000000000000001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0" sId="1" odxf="1" dxf="1">
    <nc r="H26">
      <v>4.3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1" sId="1" odxf="1" dxf="1">
    <nc r="I26">
      <v>10.3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2" sId="1" odxf="1" dxf="1">
    <nc r="J26">
      <v>85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3" sId="1" odxf="1" dxf="1">
    <nc r="E27" t="inlineStr">
      <is>
        <t>Чай с сахаром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4" sId="1" odxf="1" dxf="1">
    <nc r="F27">
      <v>200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5" sId="1" odxf="1" dxf="1">
    <nc r="G27">
      <v>0.2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6" sId="1" odxf="1" dxf="1">
    <nc r="H27">
      <v>0.1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7" sId="1" odxf="1" dxf="1">
    <nc r="I27">
      <v>6.6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8" sId="1" odxf="1" dxf="1">
    <nc r="J27">
      <v>27.9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59" sId="1" odxf="1" dxf="1">
    <nc r="E28" t="inlineStr">
      <is>
        <t>хлеб пшеничный</t>
      </is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0" sId="1" odxf="1" dxf="1" numFmtId="4">
    <nc r="F28">
      <v>50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1" sId="1" odxf="1" dxf="1" numFmtId="4">
    <nc r="G28">
      <v>3.8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2" sId="1" odxf="1" dxf="1">
    <nc r="H28" t="inlineStr">
      <is>
        <t>0.4</t>
      </is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3" sId="1" odxf="1" dxf="1" numFmtId="4">
    <nc r="I28">
      <v>24.6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28" start="0" length="0">
    <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64" sId="1" odxf="1" dxf="1">
    <nc r="K25">
      <v>206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bottom style="medium">
          <color indexed="64"/>
        </bottom>
      </border>
    </ndxf>
  </rcc>
  <rcc rId="65" sId="1" odxf="1" dxf="1">
    <nc r="K26">
      <v>19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66" sId="1" odxf="1" dxf="1">
    <nc r="K27">
      <v>943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67" sId="1" odxf="1" dxf="1">
    <nc r="E30" t="inlineStr">
      <is>
        <t>конфета желейная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8" sId="1" odxf="1" dxf="1">
    <nc r="F30">
      <v>12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69" sId="1" odxf="1" dxf="1">
    <nc r="G30">
      <v>0.6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0" sId="1" odxf="1" dxf="1">
    <nc r="H30">
      <v>1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1" sId="1" odxf="1" dxf="1">
    <nc r="I30">
      <v>9.1999999999999993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2" sId="1" odxf="1" dxf="1">
    <nc r="J30">
      <v>47.9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3" sId="1" odxf="1" dxf="1">
    <nc r="E44" t="inlineStr">
      <is>
        <t>Жаркое по-домашнему с курицей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74" sId="1" odxf="1" dxf="1">
    <nc r="F44">
      <v>200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75" sId="1" odxf="1" dxf="1">
    <nc r="G44">
      <v>20.100000000000001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76" sId="1" odxf="1" dxf="1">
    <nc r="H44">
      <v>19.3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77" sId="1" odxf="1" dxf="1">
    <nc r="I44">
      <v>17.2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fmt sheetId="1" sqref="J44" start="0" length="0">
    <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</rfmt>
  <rcc rId="78" sId="1" odxf="1" dxf="1">
    <nc r="E46" t="inlineStr">
      <is>
        <t>Компот из смеси сухофруктов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9" sId="1" odxf="1" dxf="1">
    <nc r="F46">
      <v>200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0" sId="1" odxf="1" dxf="1">
    <nc r="G46">
      <v>0.5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1" sId="1" odxf="1" dxf="1">
    <nc r="H46">
      <v>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2" sId="1" odxf="1" dxf="1">
    <nc r="I46">
      <v>19.8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3" sId="1" odxf="1" dxf="1">
    <nc r="J46">
      <v>81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4" sId="1" odxf="1" dxf="1">
    <nc r="E47" t="inlineStr">
      <is>
        <t>хлеб пшеничный</t>
      </is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5" sId="1" odxf="1" dxf="1" numFmtId="4">
    <nc r="F47">
      <v>50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6" sId="1" odxf="1" dxf="1" numFmtId="4">
    <nc r="G47">
      <v>3.8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7" sId="1" odxf="1" dxf="1">
    <nc r="H47" t="inlineStr">
      <is>
        <t>0.4</t>
      </is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88" sId="1" odxf="1" dxf="1" numFmtId="4">
    <nc r="I47">
      <v>24.6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47" start="0" length="0">
    <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9" sId="1" odxf="1" dxf="1">
    <nc r="E49" t="inlineStr">
      <is>
        <t>Булочка с повидлом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0" sId="1" odxf="1" dxf="1" numFmtId="4">
    <nc r="F49">
      <v>60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1" sId="1" odxf="1" dxf="1" numFmtId="4">
    <nc r="G49">
      <v>2.5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2" sId="1" odxf="1" dxf="1" numFmtId="4">
    <nc r="H49">
      <v>1.2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3" sId="1" odxf="1" dxf="1" numFmtId="4">
    <nc r="I49">
      <v>16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4" sId="1" odxf="1" dxf="1" numFmtId="4">
    <nc r="J49">
      <v>85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95" sId="1">
    <nc r="J44">
      <v>322.89999999999998</v>
    </nc>
  </rcc>
  <rcc rId="96" sId="1" numFmtId="4">
    <nc r="J47">
      <v>117.2</v>
    </nc>
  </rcc>
  <rcc rId="97" sId="1" numFmtId="4">
    <nc r="J28">
      <v>117.2</v>
    </nc>
  </rcc>
  <rcc rId="98" sId="1" numFmtId="4">
    <nc r="J9">
      <v>117.2</v>
    </nc>
  </rcc>
  <rcc rId="99" sId="1" odxf="1" dxf="1">
    <nc r="E63" t="inlineStr">
      <is>
        <t>Котлеты из говядины с подливом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00" sId="1" odxf="1" dxf="1">
    <nc r="F63" t="inlineStr">
      <is>
        <t>100\30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01" sId="1" odxf="1" dxf="1" numFmtId="4">
    <nc r="G63">
      <v>18.170000000000002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02" sId="1" odxf="1" dxf="1" numFmtId="4">
    <nc r="H63">
      <v>5.2100000000000009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03" sId="1" odxf="1" dxf="1">
    <nc r="I63">
      <v>8.89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04" sId="1" odxf="1" dxf="1" numFmtId="4">
    <nc r="J63">
      <v>103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05" sId="1" odxf="1" dxf="1">
    <nc r="E64" t="inlineStr">
      <is>
        <t>Каша гречневая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6" sId="1" odxf="1" dxf="1">
    <nc r="F64">
      <v>200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7" sId="1" odxf="1" dxf="1" numFmtId="4">
    <nc r="G64">
      <v>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8" sId="1" odxf="1" dxf="1" numFmtId="4">
    <nc r="H64">
      <v>3.0897254999999997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9" sId="1" odxf="1" dxf="1" numFmtId="4">
    <nc r="I64">
      <v>24.6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0" sId="1" odxf="1" dxf="1" numFmtId="4">
    <nc r="J64">
      <v>196.78937999999997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1" sId="1" odxf="1" dxf="1">
    <nc r="E68" t="inlineStr">
      <is>
        <t>Нарезка овощная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2" sId="1" odxf="1" dxf="1">
    <nc r="F68">
      <v>80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3" sId="1" odxf="1" dxf="1" numFmtId="4">
    <nc r="G68">
      <v>0.5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4" sId="1" odxf="1" dxf="1" numFmtId="4">
    <nc r="H68">
      <v>0.2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5" sId="1" odxf="1" dxf="1" numFmtId="4">
    <nc r="I68">
      <v>10.1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6" sId="1" odxf="1" dxf="1" numFmtId="4">
    <nc r="J68">
      <v>24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7" sId="1" odxf="1" dxf="1">
    <nc r="E65" t="inlineStr">
      <is>
        <t>Кофейный напиток с молоком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8" sId="1" odxf="1" dxf="1">
    <nc r="F65">
      <v>200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9" sId="1" odxf="1" dxf="1" numFmtId="4">
    <nc r="G65">
      <v>1.8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0" sId="1" odxf="1" dxf="1" numFmtId="4">
    <nc r="H65">
      <v>20.16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1" sId="1" odxf="1" dxf="1" numFmtId="4">
    <nc r="I65">
      <v>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2" sId="1" odxf="1" dxf="1" numFmtId="4">
    <nc r="J65">
      <v>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3" sId="1" odxf="1" dxf="1">
    <nc r="E66" t="inlineStr">
      <is>
        <t>хлеб пшеничный</t>
      </is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4" sId="1" odxf="1" dxf="1" numFmtId="4">
    <nc r="F66">
      <v>50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5" sId="1" odxf="1" dxf="1" numFmtId="4">
    <nc r="G66">
      <v>3.8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6" sId="1" odxf="1" dxf="1">
    <nc r="H66" t="inlineStr">
      <is>
        <t>0.4</t>
      </is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7" sId="1" odxf="1" dxf="1" numFmtId="4">
    <nc r="I66">
      <v>24.6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66" start="0" length="0">
    <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28" sId="1">
    <nc r="J66" t="inlineStr">
      <is>
        <t>117, 2</t>
      </is>
    </nc>
  </rcc>
  <rcc rId="129" sId="1" odxf="1" dxf="1">
    <nc r="K63">
      <v>154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bottom style="thin">
          <color auto="1"/>
        </bottom>
      </border>
    </odxf>
    <ndxf>
      <font>
        <sz val="9"/>
        <color rgb="FF666666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bottom style="medium">
          <color indexed="64"/>
        </bottom>
      </border>
    </ndxf>
  </rcc>
  <rcc rId="130" sId="1" odxf="1" dxf="1">
    <nc r="K64">
      <v>679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justify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131" sId="1" odxf="1" dxf="1">
    <nc r="K68">
      <v>379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132" sId="1" odxf="1" dxf="1">
    <nc r="K65">
      <v>951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133" sId="1" odxf="1" dxf="1">
    <nc r="E69" t="inlineStr">
      <is>
        <t>Зефир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4" sId="1" odxf="1" dxf="1" numFmtId="4">
    <nc r="F69">
      <v>60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5" sId="1" odxf="1" dxf="1" numFmtId="4">
    <nc r="G69">
      <v>2.5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6" sId="1" odxf="1" dxf="1" numFmtId="4">
    <nc r="H69">
      <v>1.2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7" sId="1" odxf="1" dxf="1" numFmtId="4">
    <nc r="I69">
      <v>16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8" sId="1" odxf="1" dxf="1" numFmtId="4">
    <nc r="J69">
      <v>85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9" sId="1" odxf="1" dxf="1">
    <nc r="E82" t="inlineStr">
      <is>
        <t>Каша молочная манная с маслом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>
          <bgColor theme="0"/>
        </patternFill>
      </fill>
      <alignment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40" sId="1" odxf="1" dxf="1">
    <nc r="F82" t="inlineStr">
      <is>
        <t>250/10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41" sId="1" odxf="1" dxf="1" numFmtId="4">
    <nc r="G82">
      <v>10.51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42" sId="1" odxf="1" dxf="1" numFmtId="4">
    <nc r="H82">
      <v>13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43" sId="1" odxf="1" dxf="1" numFmtId="4">
    <nc r="I82">
      <v>24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color rgb="FF000000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44" sId="1" odxf="1" dxf="1" numFmtId="4">
    <nc r="J82">
      <v>320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color rgb="FF000000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45" sId="1" odxf="1" dxf="1">
    <nc r="E83" t="inlineStr">
      <is>
        <t>Сыр порционный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6" sId="1" odxf="1" dxf="1">
    <nc r="F83">
      <v>25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7" sId="1" odxf="1" dxf="1" numFmtId="4">
    <nc r="G83">
      <v>5.0599999999999996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8" sId="1" odxf="1" dxf="1" numFmtId="4">
    <nc r="H83">
      <v>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9" sId="1" odxf="1" dxf="1" numFmtId="4">
    <nc r="I83">
      <v>0.3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0" sId="1" odxf="1" dxf="1" numFmtId="4">
    <nc r="J83">
      <v>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1" sId="1" odxf="1" dxf="1">
    <nc r="E84" t="inlineStr">
      <is>
        <t>Какао с молоком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2" sId="1" odxf="1" dxf="1">
    <nc r="F84">
      <v>200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3" sId="1" odxf="1" dxf="1">
    <nc r="G84">
      <v>4.7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4" sId="1" odxf="1" dxf="1">
    <nc r="H84">
      <v>4.3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5" sId="1" odxf="1" dxf="1">
    <nc r="I84">
      <v>12.4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84" start="0" length="0">
    <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56" sId="1" odxf="1" dxf="1">
    <nc r="E85" t="inlineStr">
      <is>
        <t>хлеб пшеничный</t>
      </is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7" sId="1" odxf="1" dxf="1" numFmtId="4">
    <nc r="F85">
      <v>50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8" sId="1" odxf="1" dxf="1" numFmtId="4">
    <nc r="G85">
      <v>3.8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9" sId="1" odxf="1" dxf="1">
    <nc r="H85" t="inlineStr">
      <is>
        <t>0.4</t>
      </is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0" sId="1" odxf="1" dxf="1" numFmtId="4">
    <nc r="I85">
      <v>24.6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85" start="0" length="0">
    <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61" sId="1">
    <nc r="J84">
      <v>107.2</v>
    </nc>
  </rcc>
  <rcc rId="162" sId="1" numFmtId="4">
    <nc r="J85">
      <v>117.2</v>
    </nc>
  </rcc>
  <rcc rId="163" sId="1" odxf="1" dxf="1">
    <nc r="E87" t="inlineStr">
      <is>
        <t>Масло порционное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4" sId="1" odxf="1" dxf="1">
    <nc r="F87">
      <v>20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5" sId="1" odxf="1" dxf="1" numFmtId="4">
    <nc r="G87">
      <v>3.12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6" sId="1" odxf="1" dxf="1" numFmtId="4">
    <nc r="H87">
      <v>5.57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7" sId="1" odxf="1" dxf="1" numFmtId="4">
    <nc r="I87">
      <v>9.57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8" sId="1" odxf="1" dxf="1" numFmtId="4">
    <nc r="J87">
      <v>161.30000000000001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9" sId="1" odxf="1" dxf="1">
    <nc r="E88" t="inlineStr">
      <is>
        <t>растегай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0" sId="1" odxf="1" dxf="1">
    <nc r="F88">
      <v>60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1" sId="1" odxf="1" dxf="1">
    <nc r="G88">
      <v>8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2" sId="1" odxf="1" dxf="1">
    <nc r="H88">
      <v>14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3" sId="1" odxf="1" dxf="1">
    <nc r="I88">
      <v>56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4" sId="1" odxf="1" dxf="1">
    <nc r="J88">
      <v>382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5" sId="1" odxf="1" dxf="1">
    <nc r="K82">
      <v>390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justify" wrapText="0" readingOrder="0"/>
      <border outline="0">
        <left style="medium">
          <color indexed="64"/>
        </left>
        <bottom style="medium">
          <color indexed="64"/>
        </bottom>
      </border>
    </ndxf>
  </rcc>
  <rcc rId="176" sId="1" odxf="1" dxf="1">
    <nc r="K83">
      <v>42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justify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177" sId="1" odxf="1" dxf="1">
    <nc r="K87">
      <v>349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178" sId="1" odxf="1" dxf="1">
    <nc r="K84">
      <v>959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179" sId="1" odxf="1" dxf="1">
    <nc r="E101" t="inlineStr">
      <is>
        <t>Плов с мясом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80" sId="1" odxf="1" dxf="1">
    <nc r="F101">
      <v>200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81" sId="1" odxf="1" dxf="1" numFmtId="4">
    <nc r="G101">
      <v>14.14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82" sId="1" odxf="1" dxf="1" numFmtId="4">
    <nc r="H101">
      <v>11.7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83" sId="1" odxf="1" dxf="1" numFmtId="4">
    <nc r="I101">
      <v>13.97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84" sId="1" odxf="1" dxf="1" numFmtId="4">
    <nc r="J101">
      <v>140.97999999999999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185" sId="1" odxf="1" dxf="1">
    <nc r="E106" t="inlineStr">
      <is>
        <t>Салат из белокочанной капусты с морковью и яблоками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6" sId="1" odxf="1" dxf="1">
    <nc r="F106">
      <v>80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7" sId="1" odxf="1" dxf="1" numFmtId="4">
    <nc r="G106">
      <v>0.5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8" sId="1" odxf="1" dxf="1" numFmtId="4">
    <nc r="H106">
      <v>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89" sId="1" odxf="1" dxf="1" numFmtId="4">
    <nc r="I106">
      <v>12.1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0" sId="1" odxf="1" dxf="1" numFmtId="4">
    <nc r="J106">
      <v>4.2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E103" start="0" length="0">
    <dxf>
      <font>
        <sz val="9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103" start="0" length="0">
    <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103" start="0" length="0">
    <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103" start="0" length="0">
    <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103" start="0" length="0">
    <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J103" start="0" length="0">
    <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1" sId="1" odxf="1" dxf="1">
    <nc r="E104" t="inlineStr">
      <is>
        <t>хлеб пшеничный</t>
      </is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2" sId="1" odxf="1" dxf="1" numFmtId="4">
    <nc r="F104">
      <v>50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3" sId="1" odxf="1" dxf="1" numFmtId="4">
    <nc r="G104">
      <v>3.8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4" sId="1" odxf="1" dxf="1">
    <nc r="H104" t="inlineStr">
      <is>
        <t>0.4</t>
      </is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95" sId="1" odxf="1" dxf="1" numFmtId="4">
    <nc r="I104">
      <v>24.6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104" start="0" length="0">
    <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6" sId="1" numFmtId="4">
    <nc r="J104">
      <v>117.2</v>
    </nc>
  </rcc>
  <rcc rId="197" sId="1" odxf="1" dxf="1">
    <nc r="E103" t="inlineStr">
      <is>
        <t>Кисель из вишни (с.м.)</t>
      </is>
    </nc>
    <ndxf>
      <font>
        <sz val="9"/>
        <color auto="1"/>
        <name val="Times New Roman"/>
        <scheme val="none"/>
      </font>
      <alignment vertical="top" readingOrder="0"/>
    </ndxf>
  </rcc>
  <rcc rId="198" sId="1" odxf="1" dxf="1">
    <nc r="F103">
      <v>200</v>
    </nc>
    <ndxf>
      <font>
        <sz val="9"/>
        <color rgb="FF212529"/>
        <name val="Times New Roman"/>
        <scheme val="none"/>
      </font>
      <fill>
        <patternFill patternType="solid">
          <bgColor rgb="FFFFFFFF"/>
        </patternFill>
      </fill>
    </ndxf>
  </rcc>
  <rcc rId="199" sId="1" odxf="1" dxf="1">
    <nc r="G103" t="inlineStr">
      <is>
        <t>0.3</t>
      </is>
    </nc>
    <ndxf>
      <font>
        <sz val="9"/>
        <color rgb="FF212529"/>
        <name val="Times New Roman"/>
        <scheme val="none"/>
      </font>
      <numFmt numFmtId="0" formatCode="General"/>
      <fill>
        <patternFill patternType="solid">
          <bgColor rgb="FFFFFFFF"/>
        </patternFill>
      </fill>
    </ndxf>
  </rcc>
  <rcc rId="200" sId="1" odxf="1" dxf="1">
    <nc r="H103">
      <v>1.1000000000000001</v>
    </nc>
    <ndxf>
      <font>
        <sz val="9"/>
        <color rgb="FF212529"/>
        <name val="Times New Roman"/>
        <scheme val="none"/>
      </font>
      <numFmt numFmtId="0" formatCode="General"/>
      <fill>
        <patternFill patternType="solid">
          <bgColor rgb="FFFFFFFF"/>
        </patternFill>
      </fill>
      <alignment wrapText="1" readingOrder="0"/>
    </ndxf>
  </rcc>
  <rcc rId="201" sId="1" odxf="1" dxf="1">
    <nc r="I103">
      <v>11.9</v>
    </nc>
    <ndxf>
      <font>
        <sz val="9"/>
        <color rgb="FF212529"/>
        <name val="Times New Roman"/>
        <scheme val="none"/>
      </font>
      <numFmt numFmtId="0" formatCode="General"/>
      <fill>
        <patternFill patternType="solid">
          <bgColor rgb="FFFFFFFF"/>
        </patternFill>
      </fill>
      <alignment wrapText="1" readingOrder="0"/>
    </ndxf>
  </rcc>
  <rfmt sheetId="1" sqref="J103" start="0" length="0">
    <dxf>
      <font>
        <sz val="9"/>
        <color rgb="FF212529"/>
        <name val="Times New Roman"/>
        <scheme val="none"/>
      </font>
      <numFmt numFmtId="0" formatCode="General"/>
      <fill>
        <patternFill patternType="solid">
          <bgColor rgb="FFFFFFFF"/>
        </patternFill>
      </fill>
      <alignment wrapText="1" readingOrder="0"/>
    </dxf>
  </rfmt>
  <rcc rId="202" sId="1">
    <nc r="J103">
      <v>58.9</v>
    </nc>
  </rcc>
  <rcc rId="203" sId="1" odxf="1" dxf="1">
    <nc r="E107" t="inlineStr">
      <is>
        <t>ватрушка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04" sId="1" odxf="1" dxf="1">
    <nc r="F107">
      <v>60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05" sId="1" odxf="1" dxf="1">
    <nc r="G107">
      <v>8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06" sId="1" odxf="1" dxf="1">
    <nc r="H107">
      <v>14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07" sId="1" odxf="1" dxf="1">
    <nc r="I107">
      <v>56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08" sId="1" odxf="1" dxf="1">
    <nc r="J107">
      <v>382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09" sId="1" odxf="1" dxf="1">
    <nc r="K101">
      <v>265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bottom style="medium">
          <color indexed="64"/>
        </bottom>
      </border>
    </ndxf>
  </rcc>
  <rcc rId="210" sId="1" odxf="1" dxf="1">
    <nc r="K103">
      <v>71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211" sId="1" odxf="1" dxf="1">
    <nc r="K106">
      <v>640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212" sId="1" odxf="1" dxf="1">
    <nc r="E120" t="inlineStr">
      <is>
        <t>гороховое пюре с сл. Маслом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213" sId="1" odxf="1" dxf="1">
    <nc r="F120">
      <v>150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214" sId="1" odxf="1" dxf="1" numFmtId="4">
    <nc r="G120">
      <v>14.55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215" sId="1" odxf="1" dxf="1" numFmtId="4">
    <nc r="H120">
      <v>16.79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216" sId="1" odxf="1" dxf="1" numFmtId="4">
    <nc r="I120">
      <v>5.9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217" sId="1" odxf="1" dxf="1" numFmtId="4">
    <nc r="J120">
      <v>221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218" sId="1" odxf="1" dxf="1">
    <nc r="E121" t="inlineStr">
      <is>
        <t>Биточек мясной с соусом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19" sId="1" odxf="1" dxf="1">
    <nc r="F121" t="inlineStr">
      <is>
        <t>90\15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0" sId="1" odxf="1" dxf="1" numFmtId="4">
    <nc r="G121">
      <v>11.52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1" sId="1" odxf="1" dxf="1" numFmtId="4">
    <nc r="H121">
      <v>11.88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2" sId="1" odxf="1" dxf="1" numFmtId="4">
    <nc r="I121">
      <v>11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3" sId="1" odxf="1" dxf="1" numFmtId="4">
    <nc r="J121">
      <v>197.4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K121" start="0" length="0">
    <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cc rId="224" sId="1">
    <nc r="K121">
      <v>243</v>
    </nc>
  </rcc>
  <rcc rId="225" sId="1" odxf="1" dxf="1">
    <nc r="K120">
      <v>197</v>
    </nc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bottom style="medium">
          <color indexed="64"/>
        </bottom>
      </border>
    </ndxf>
  </rcc>
  <rcc rId="226" sId="1" odxf="1" dxf="1">
    <nc r="K125">
      <v>71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justify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227" sId="1" odxf="1" dxf="1">
    <nc r="E125" t="inlineStr">
      <is>
        <t>Салат из свеклы с курагой и изюмом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8" sId="1" odxf="1" dxf="1">
    <nc r="F125">
      <v>80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9" sId="1" odxf="1" dxf="1" numFmtId="4">
    <nc r="G125">
      <v>0.5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0" sId="1" odxf="1" dxf="1" numFmtId="4">
    <nc r="H125">
      <v>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1" sId="1" odxf="1" dxf="1" numFmtId="4">
    <nc r="I125">
      <v>12.1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2" sId="1" odxf="1" dxf="1" numFmtId="4">
    <nc r="J125">
      <v>4.2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3" sId="1" odxf="1" dxf="1">
    <nc r="E126" t="inlineStr">
      <is>
        <t>Бублик сдобный яичный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4" sId="1" odxf="1" dxf="1">
    <nc r="F126">
      <v>40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Comfortaa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5" sId="1" odxf="1" dxf="1">
    <nc r="G126">
      <v>10.3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Comfortaa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6" sId="1" odxf="1" dxf="1">
    <nc r="H126">
      <v>1.3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Comfortaa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7" sId="1" odxf="1" dxf="1">
    <nc r="I126" t="inlineStr">
      <is>
        <t>64.2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Comfortaa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126" start="0" length="0">
    <dxf>
      <font>
        <sz val="9"/>
        <color rgb="FF212529"/>
        <name val="Comfortaa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38" sId="1" odxf="1" dxf="1">
    <nc r="E122" t="inlineStr">
      <is>
        <t>Компот из св. м.ягод с витамином С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39" sId="1" odxf="1" dxf="1">
    <nc r="F122">
      <v>200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0" sId="1" odxf="1" dxf="1">
    <nc r="G122" t="inlineStr">
      <is>
        <t>0.5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1" sId="1" odxf="1" dxf="1">
    <nc r="H122">
      <v>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2" sId="1" odxf="1" dxf="1" numFmtId="4">
    <nc r="I122">
      <v>19.8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rgb="FF212529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3" sId="1" odxf="1" dxf="1">
    <nc r="J122">
      <v>81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4" sId="1" odxf="1" dxf="1">
    <nc r="E123" t="inlineStr">
      <is>
        <t>хлеб ржаной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5" sId="1" odxf="1" dxf="1">
    <nc r="F123" t="inlineStr">
      <is>
        <t>40.00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6" sId="1" odxf="1" dxf="1" numFmtId="4">
    <nc r="G123">
      <v>2.93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7" sId="1" odxf="1" dxf="1" numFmtId="4">
    <nc r="H123">
      <v>0.53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8" sId="1" odxf="1" dxf="1" numFmtId="4">
    <nc r="I123">
      <v>17.329999999999998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9" sId="1" odxf="1" dxf="1" numFmtId="4">
    <nc r="J123">
      <v>85.33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0" sId="1" odxf="1" dxf="1">
    <nc r="E139" t="inlineStr">
      <is>
        <t>Каша молочная пшеная с маслом</t>
      </is>
    </nc>
    <odxf>
      <font>
        <sz val="10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9"/>
        <name val="Times New Roman"/>
        <scheme val="none"/>
      </font>
      <fill>
        <patternFill patternType="solid">
          <bgColor theme="0"/>
        </patternFill>
      </fill>
      <alignment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1" sId="1" odxf="1" dxf="1">
    <nc r="F139" t="inlineStr">
      <is>
        <t>200/10</t>
      </is>
    </nc>
    <odxf>
      <font>
        <sz val="10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name val="Times New Roman"/>
        <scheme val="none"/>
      </font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2" sId="1" odxf="1" dxf="1" numFmtId="4">
    <nc r="G139">
      <v>7.51</v>
    </nc>
    <odxf>
      <font>
        <sz val="10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name val="Times New Roman"/>
        <scheme val="none"/>
      </font>
      <numFmt numFmtId="2" formatCode="0.00"/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3" sId="1" odxf="1" dxf="1" numFmtId="4">
    <nc r="H139">
      <v>8</v>
    </nc>
    <odxf>
      <font>
        <sz val="10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name val="Times New Roman"/>
        <scheme val="none"/>
      </font>
      <numFmt numFmtId="2" formatCode="0.00"/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4" sId="1" odxf="1" dxf="1" numFmtId="4">
    <nc r="I139">
      <v>20</v>
    </nc>
    <odxf>
      <font>
        <sz val="10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numFmt numFmtId="2" formatCode="0.00"/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5" sId="1" odxf="1" dxf="1" numFmtId="4">
    <nc r="J139">
      <v>285</v>
    </nc>
    <odxf>
      <font>
        <sz val="10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numFmt numFmtId="2" formatCode="0.00"/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6" sId="1" odxf="1" dxf="1">
    <nc r="E140" t="inlineStr">
      <is>
        <t>Сыр порционный</t>
      </is>
    </nc>
    <odxf>
      <font>
        <sz val="10"/>
        <name val="Arial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7" sId="1" odxf="1" dxf="1">
    <nc r="F140">
      <v>25</v>
    </nc>
    <odxf>
      <font>
        <sz val="10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name val="Times New Roman"/>
        <scheme val="none"/>
      </font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8" sId="1" odxf="1" dxf="1" numFmtId="4">
    <nc r="G140">
      <v>5.0599999999999996</v>
    </nc>
    <odxf>
      <font>
        <sz val="10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name val="Times New Roman"/>
        <scheme val="none"/>
      </font>
      <numFmt numFmtId="2" formatCode="0.00"/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59" sId="1" odxf="1" dxf="1" numFmtId="4">
    <nc r="H140">
      <v>5</v>
    </nc>
    <odxf>
      <font>
        <sz val="10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name val="Times New Roman"/>
        <scheme val="none"/>
      </font>
      <numFmt numFmtId="2" formatCode="0.00"/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0" sId="1" odxf="1" dxf="1" numFmtId="4">
    <nc r="I140">
      <v>0.3</v>
    </nc>
    <odxf>
      <font>
        <sz val="10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numFmt numFmtId="2" formatCode="0.00"/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1" sId="1" odxf="1" dxf="1" numFmtId="4">
    <nc r="J140">
      <v>2</v>
    </nc>
    <odxf>
      <font>
        <sz val="10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name val="Times New Roman"/>
        <scheme val="none"/>
      </font>
      <numFmt numFmtId="2" formatCode="0.00"/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2" sId="1" odxf="1" dxf="1">
    <nc r="E141" t="inlineStr">
      <is>
        <t>Кисель из ягодный (с.М.)</t>
      </is>
    </nc>
    <ndxf>
      <font>
        <sz val="9"/>
        <color rgb="FF212529"/>
        <name val="Times New Roman"/>
        <scheme val="none"/>
      </font>
      <alignment horizontal="general" vertical="bottom" readingOrder="0"/>
    </ndxf>
  </rcc>
  <rcc rId="263" sId="1" odxf="1" dxf="1">
    <nc r="F141">
      <v>200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4" sId="1" odxf="1" dxf="1">
    <nc r="G141" t="inlineStr">
      <is>
        <t>0.3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5" sId="1" odxf="1" dxf="1">
    <nc r="H141">
      <v>1.1000000000000001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6" sId="1" odxf="1" dxf="1">
    <nc r="I141">
      <v>11.9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141" start="0" length="0">
    <dxf>
      <font>
        <sz val="9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67" sId="1" odxf="1" dxf="1">
    <nc r="E142" t="inlineStr">
      <is>
        <t>хлеб пшеничный</t>
      </is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8" sId="1" odxf="1" dxf="1" numFmtId="4">
    <nc r="F142">
      <v>50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69" sId="1" odxf="1" dxf="1" numFmtId="4">
    <nc r="G142">
      <v>3.8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0" sId="1" odxf="1" dxf="1">
    <nc r="H142" t="inlineStr">
      <is>
        <t>0.4</t>
      </is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1" sId="1" odxf="1" dxf="1" numFmtId="4">
    <nc r="I142">
      <v>24.6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142" start="0" length="0">
    <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72" sId="1">
    <nc r="J141">
      <v>58.9</v>
    </nc>
  </rcc>
  <rcc rId="273" sId="1" numFmtId="4">
    <nc r="J142">
      <v>117.2</v>
    </nc>
  </rcc>
  <rcc rId="274" sId="1" odxf="1" dxf="1">
    <nc r="E144" t="inlineStr">
      <is>
        <t>Булочка сладкая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5" sId="1" odxf="1" dxf="1">
    <nc r="F144">
      <v>60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6" sId="1" odxf="1" dxf="1">
    <nc r="G144">
      <v>5.6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7" sId="1" odxf="1" dxf="1">
    <nc r="H144">
      <v>4.0999999999999996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8" sId="1" odxf="1" dxf="1">
    <nc r="I144">
      <v>21.9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9" sId="1" odxf="1" dxf="1">
    <nc r="J144">
      <v>146.80000000000001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80" sId="1" odxf="1" dxf="1">
    <nc r="K139">
      <v>168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justify" wrapText="0" readingOrder="0"/>
      <border outline="0">
        <left style="medium">
          <color indexed="64"/>
        </left>
        <bottom style="medium">
          <color indexed="64"/>
        </bottom>
      </border>
    </ndxf>
  </rcc>
  <rcc rId="281" sId="1" odxf="1" dxf="1">
    <nc r="K140">
      <v>96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justify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282" sId="1" odxf="1" dxf="1">
    <nc r="K141">
      <v>869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283" sId="1" odxf="1" dxf="1">
    <nc r="E145" t="inlineStr">
      <is>
        <t>Масло порционное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84" sId="1" odxf="1" dxf="1">
    <nc r="F145">
      <v>20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85" sId="1" odxf="1" dxf="1" numFmtId="4">
    <nc r="G145">
      <v>3.12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86" sId="1" odxf="1" dxf="1" numFmtId="4">
    <nc r="H145">
      <v>5.57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87" sId="1" odxf="1" dxf="1" numFmtId="4">
    <nc r="I145">
      <v>9.57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88" sId="1" odxf="1" dxf="1" numFmtId="4">
    <nc r="J145">
      <v>161.30000000000001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89" sId="1" odxf="1" dxf="1">
    <nc r="K145">
      <v>41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290" sId="1" odxf="1" dxf="1">
    <nc r="E159" t="inlineStr">
      <is>
        <t>Гуляш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right style="thin">
          <color auto="1"/>
        </right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right/>
      </border>
    </ndxf>
  </rcc>
  <rcc rId="291" sId="1" odxf="1" dxf="1">
    <nc r="F159" t="inlineStr">
      <is>
        <t>60/30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</border>
    </ndxf>
  </rcc>
  <rcc rId="292" sId="1" odxf="1" dxf="1" numFmtId="4">
    <nc r="G159">
      <v>14.55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top style="medium">
          <color auto="1"/>
        </top>
      </border>
    </ndxf>
  </rcc>
  <rcc rId="293" sId="1" odxf="1" dxf="1" numFmtId="4">
    <nc r="H159">
      <v>16.79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top style="medium">
          <color auto="1"/>
        </top>
      </border>
    </ndxf>
  </rcc>
  <rcc rId="294" sId="1" odxf="1" dxf="1" numFmtId="4">
    <nc r="I159">
      <v>5.9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top style="medium">
          <color auto="1"/>
        </top>
      </border>
    </ndxf>
  </rcc>
  <rcc rId="295" sId="1" odxf="1" dxf="1" numFmtId="4">
    <nc r="J159">
      <v>221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top style="medium">
          <color auto="1"/>
        </top>
      </border>
    </ndxf>
  </rcc>
  <rcc rId="296" sId="1" odxf="1" dxf="1">
    <nc r="E158" t="inlineStr">
      <is>
        <t>Рожки (твердых сортов)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297" sId="1" odxf="1" dxf="1">
    <nc r="F158">
      <v>200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298" sId="1" odxf="1" dxf="1" numFmtId="4">
    <nc r="G158">
      <v>8.77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299" sId="1" odxf="1" dxf="1" numFmtId="4">
    <nc r="H158">
      <v>9.35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00" sId="1" odxf="1" dxf="1" numFmtId="4">
    <nc r="I158">
      <v>57.93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01" sId="1" odxf="1" dxf="1" numFmtId="4">
    <nc r="J158">
      <v>336.51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02" sId="1" odxf="1" dxf="1">
    <nc r="E163" t="inlineStr">
      <is>
        <t>Салат из отварной свеклы с чесноком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3" sId="1" odxf="1" dxf="1">
    <nc r="F163">
      <v>200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4" sId="1" odxf="1" dxf="1" numFmtId="4">
    <nc r="G163">
      <v>4.51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5" sId="1" odxf="1" dxf="1" numFmtId="4">
    <nc r="H163">
      <v>0.2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6" sId="1" odxf="1" dxf="1" numFmtId="4">
    <nc r="I163">
      <v>9.99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7" sId="1" odxf="1" dxf="1" numFmtId="4">
    <nc r="J163">
      <v>57.33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8" sId="1" odxf="1" dxf="1" numFmtId="4">
    <nc r="K163">
      <v>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309" sId="1" odxf="1" dxf="1">
    <nc r="E164" t="inlineStr">
      <is>
        <t>Булочка с повидлом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rgb="FF21252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0" sId="1" odxf="1" dxf="1" numFmtId="4">
    <nc r="F164">
      <v>60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1" sId="1" odxf="1" dxf="1" numFmtId="4">
    <nc r="G164">
      <v>2.5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2" sId="1" odxf="1" dxf="1" numFmtId="4">
    <nc r="H164">
      <v>1.2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3" sId="1" odxf="1" dxf="1" numFmtId="4">
    <nc r="I164">
      <v>16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4" sId="1" odxf="1" dxf="1" numFmtId="4">
    <nc r="J164">
      <v>85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5" sId="1" odxf="1" dxf="1">
    <nc r="E160" t="inlineStr">
      <is>
        <t>Чай с сахаром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wrapText="1" readingOrder="0"/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ndxf>
  </rcc>
  <rcc rId="316" sId="1" odxf="1" dxf="1">
    <nc r="F160">
      <v>200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ndxf>
  </rcc>
  <rcc rId="317" sId="1" odxf="1" dxf="1" numFmtId="4">
    <nc r="G160">
      <v>0.6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readingOrder="0"/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cc rId="318" sId="1" odxf="1" dxf="1" numFmtId="4">
    <nc r="H160">
      <v>0.2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readingOrder="0"/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cc rId="319" sId="1" odxf="1" dxf="1" numFmtId="4">
    <nc r="I160">
      <v>9.99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readingOrder="0"/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cc rId="320" sId="1" odxf="1" dxf="1" numFmtId="4">
    <nc r="J160">
      <v>40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readingOrder="0"/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readingOrder="0"/>
    </ndxf>
  </rcc>
  <rcc rId="321" sId="1" odxf="1" dxf="1">
    <nc r="E177" t="inlineStr">
      <is>
        <t>Рыба тушеня с  овощами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22" sId="1" odxf="1" dxf="1">
    <nc r="F177" t="inlineStr">
      <is>
        <t>120\75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23" sId="1" odxf="1" dxf="1" numFmtId="4">
    <nc r="G177">
      <v>18.03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24" sId="1" odxf="1" dxf="1" numFmtId="4">
    <nc r="H177">
      <v>10.210000000000001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25" sId="1" odxf="1" dxf="1" numFmtId="4">
    <nc r="I177">
      <v>8.49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26" sId="1" odxf="1" dxf="1" numFmtId="4">
    <nc r="J177">
      <v>195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27" sId="1" odxf="1" dxf="1">
    <nc r="E178" t="inlineStr">
      <is>
        <t>Рыба тушеня с  овощами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8" sId="1" odxf="1" dxf="1">
    <nc r="F178" t="inlineStr">
      <is>
        <t>120\75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9" sId="1" odxf="1" dxf="1" numFmtId="4">
    <nc r="G178">
      <v>18.03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0" sId="1" odxf="1" dxf="1" numFmtId="4">
    <nc r="H178">
      <v>10.210000000000001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" sId="1" odxf="1" dxf="1" numFmtId="4">
    <nc r="I178">
      <v>8.49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2" sId="1" odxf="1" dxf="1" numFmtId="4">
    <nc r="J178">
      <v>195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3" sId="1" odxf="1" dxf="1">
    <nc r="E179" t="inlineStr">
      <is>
        <t>картофельное пюре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4" sId="1" odxf="1" dxf="1">
    <nc r="F179">
      <v>200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5" sId="1" odxf="1" dxf="1" numFmtId="4">
    <nc r="G179">
      <v>8.77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6" sId="1" odxf="1" dxf="1" numFmtId="4">
    <nc r="H179">
      <v>9.35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7" sId="1" odxf="1" dxf="1" numFmtId="4">
    <nc r="I179">
      <v>57.93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8" sId="1" odxf="1" dxf="1" numFmtId="4">
    <nc r="J179">
      <v>336.51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numFmt numFmtId="2" formatCode="0.0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m rId="339" sheetId="1" source="E179:J179" destination="E178:J178" sourceSheetId="1">
    <rcc rId="0" sId="1" dxf="1">
      <nc r="E178" t="inlineStr">
        <is>
          <t>Рыба тушеня с  овощами</t>
        </is>
      </nc>
      <ndxf>
        <font>
          <sz val="9"/>
          <color theme="1"/>
          <name val="Times New Roman"/>
          <scheme val="none"/>
        </font>
        <alignment horizontal="left" vertical="top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>
      <nc r="F178" t="inlineStr">
        <is>
          <t>120\75</t>
        </is>
      </nc>
      <ndxf>
        <font>
          <sz val="9"/>
          <color theme="1"/>
          <name val="Times New Roman"/>
          <scheme val="none"/>
        </font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 numFmtId="4">
      <nc r="G178">
        <v>18.03</v>
      </nc>
      <ndxf>
        <font>
          <sz val="9"/>
          <color theme="1"/>
          <name val="Times New Roman"/>
          <scheme val="none"/>
        </font>
        <numFmt numFmtId="2" formatCode="0.00"/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 numFmtId="4">
      <nc r="H178">
        <v>10.210000000000001</v>
      </nc>
      <ndxf>
        <font>
          <sz val="9"/>
          <color theme="1"/>
          <name val="Times New Roman"/>
          <scheme val="none"/>
        </font>
        <numFmt numFmtId="2" formatCode="0.00"/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 numFmtId="4">
      <nc r="I178">
        <v>8.49</v>
      </nc>
      <ndxf>
        <font>
          <sz val="9"/>
          <color theme="1"/>
          <name val="Times New Roman"/>
          <scheme val="none"/>
        </font>
        <numFmt numFmtId="2" formatCode="0.00"/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 numFmtId="4">
      <nc r="J178">
        <v>195</v>
      </nc>
      <ndxf>
        <font>
          <sz val="9"/>
          <color theme="1"/>
          <name val="Times New Roman"/>
          <scheme val="none"/>
        </font>
        <numFmt numFmtId="2" formatCode="0.00"/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</rm>
  <rcc rId="340" sId="1" odxf="1" dxf="1">
    <nc r="K177">
      <v>486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bottom style="medium">
          <color indexed="64"/>
        </bottom>
      </border>
    </ndxf>
  </rcc>
  <rcc rId="341" sId="1" odxf="1" dxf="1">
    <nc r="K178">
      <v>53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342" sId="1" odxf="1" dxf="1">
    <nc r="K179">
      <v>694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m rId="343" sheetId="1" source="K179" destination="K178" sourceSheetId="1">
    <rcc rId="0" sId="1" dxf="1">
      <nc r="K178">
        <v>53</v>
      </nc>
      <ndxf>
        <font>
          <sz val="9"/>
          <color rgb="FF000000"/>
          <name val="Times New Roman"/>
          <scheme val="none"/>
        </font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</rm>
  <rcc rId="344" sId="1" odxf="1" dxf="1">
    <nc r="E179" t="inlineStr">
      <is>
        <t>Чай с сахаром</t>
      </is>
    </nc>
    <odxf>
      <font>
        <sz val="10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name val="Times New Roman"/>
        <scheme val="none"/>
      </font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45" sId="1" odxf="1" dxf="1">
    <nc r="F179">
      <v>200</v>
    </nc>
    <odxf>
      <font>
        <sz val="10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name val="Times New Roman"/>
        <scheme val="none"/>
      </font>
      <alignment horizontal="left" vertical="top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46" sId="1" odxf="1" dxf="1" numFmtId="4">
    <nc r="G179">
      <v>4.51</v>
    </nc>
    <odxf>
      <font>
        <sz val="10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name val="Times New Roman"/>
        <scheme val="none"/>
      </font>
      <numFmt numFmtId="2" formatCode="0.00"/>
      <alignment horizontal="left" vertical="top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47" sId="1" odxf="1" dxf="1" numFmtId="4">
    <nc r="H179">
      <v>0.2</v>
    </nc>
    <odxf>
      <font>
        <sz val="10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name val="Times New Roman"/>
        <scheme val="none"/>
      </font>
      <numFmt numFmtId="2" formatCode="0.00"/>
      <alignment horizontal="left" vertical="top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48" sId="1" odxf="1" dxf="1" numFmtId="4">
    <nc r="I179">
      <v>9.99</v>
    </nc>
    <odxf>
      <font>
        <sz val="10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name val="Times New Roman"/>
        <scheme val="none"/>
      </font>
      <numFmt numFmtId="2" formatCode="0.00"/>
      <alignment horizontal="left" vertical="top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49" sId="1" odxf="1" dxf="1" numFmtId="4">
    <nc r="J179">
      <v>57.33</v>
    </nc>
    <odxf>
      <font>
        <sz val="10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name val="Times New Roman"/>
        <scheme val="none"/>
      </font>
      <numFmt numFmtId="2" formatCode="0.00"/>
      <alignment horizontal="left" vertical="top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K179" start="0" length="0">
    <dxf>
      <font>
        <sz val="9"/>
        <name val="Times New Roman"/>
        <scheme val="none"/>
      </font>
      <numFmt numFmtId="2" formatCode="0.00"/>
      <alignment horizontal="left" vertical="top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50" sId="1" odxf="1" dxf="1">
    <nc r="E180" t="inlineStr">
      <is>
        <t>хлеб пшеничный</t>
      </is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1" sId="1" odxf="1" dxf="1" numFmtId="4">
    <nc r="F180">
      <v>50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2" sId="1" odxf="1" dxf="1" numFmtId="4">
    <nc r="G180">
      <v>3.8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3" sId="1" odxf="1" dxf="1">
    <nc r="H180" t="inlineStr">
      <is>
        <t>0.4</t>
      </is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4" sId="1" odxf="1" dxf="1" numFmtId="4">
    <nc r="I180">
      <v>24.6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J180" start="0" length="0">
    <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55" sId="1" numFmtId="4">
    <nc r="J180">
      <v>117.2</v>
    </nc>
  </rcc>
  <rcc rId="356" sId="1" odxf="1" dxf="1">
    <nc r="E182" t="inlineStr">
      <is>
        <t>Йогурт</t>
      </is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general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7" sId="1" odxf="1" dxf="1">
    <nc r="F182">
      <v>60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8" sId="1" odxf="1" dxf="1">
    <nc r="G182">
      <v>8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9" sId="1" odxf="1" dxf="1">
    <nc r="H182">
      <v>14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60" sId="1" odxf="1" dxf="1">
    <nc r="I182">
      <v>56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61" sId="1" odxf="1" dxf="1">
    <nc r="J182">
      <v>382</v>
    </nc>
    <odxf>
      <font>
        <sz val="10"/>
        <name val="Arial"/>
        <scheme val="none"/>
      </font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E183" start="0" length="0">
    <dxf>
      <font>
        <sz val="9"/>
        <color rgb="FF212529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dxf>
  </rfmt>
  <rfmt sheetId="1" sqref="F183" start="0" length="0">
    <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183" start="0" length="0">
    <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183" start="0" length="0">
    <dxf>
      <font>
        <sz val="8"/>
        <color rgb="FF212529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183" start="0" length="0">
    <dxf>
      <font>
        <sz val="8"/>
        <color rgb="FF212529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62" sId="1" odxf="1" dxf="1">
    <nc r="K183">
      <v>43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363" sId="1">
    <nc r="E183" t="inlineStr">
      <is>
        <t>Салат из капусты с овощами</t>
      </is>
    </nc>
  </rcc>
  <rcc rId="364" sId="1">
    <nc r="F183">
      <v>80</v>
    </nc>
  </rcc>
  <rcc rId="365" sId="1">
    <nc r="G183" t="inlineStr">
      <is>
        <t>0.8</t>
      </is>
    </nc>
  </rcc>
  <rcc rId="366" sId="1" numFmtId="4">
    <nc r="H183">
      <v>2.7</v>
    </nc>
  </rcc>
  <rcc rId="367" sId="1" numFmtId="4">
    <nc r="I183">
      <v>4.5999999999999996</v>
    </nc>
  </rcc>
  <rfmt sheetId="1" sqref="J183" start="0" length="0">
    <dxf>
      <font>
        <sz val="8"/>
        <color rgb="FF212529"/>
        <name val="Times New Roman"/>
        <scheme val="none"/>
      </font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68" sId="1" odxf="1" dxf="1">
    <nc r="K179">
      <v>943</v>
    </nc>
    <ndxf>
      <numFmt numFmtId="0" formatCode="General"/>
      <alignment wrapText="0" readingOrder="0"/>
    </ndxf>
  </rcc>
  <rcc rId="369" sId="1">
    <nc r="J183">
      <v>45.7</v>
    </nc>
  </rcc>
  <rcc rId="370" sId="1">
    <nc r="J126">
      <v>310.10000000000002</v>
    </nc>
  </rcc>
  <rcc rId="371" sId="1" odxf="1" dxf="1">
    <nc r="H1" t="inlineStr">
      <is>
        <t>Директор МБОУ "Чарышская СОШ"</t>
      </is>
    </nc>
    <odxf>
      <font>
        <sz val="10"/>
        <name val="Arial"/>
        <scheme val="none"/>
      </font>
    </odxf>
    <ndxf>
      <font>
        <sz val="10"/>
        <name val="Arial"/>
        <scheme val="none"/>
      </font>
    </ndxf>
  </rcc>
  <rcc rId="372" sId="1" odxf="1" dxf="1">
    <nc r="H2" t="inlineStr">
      <is>
        <t>Курдюкова Е.В.</t>
      </is>
    </nc>
    <odxf>
      <font>
        <sz val="10"/>
        <name val="Arial"/>
        <scheme val="none"/>
      </font>
    </odxf>
    <ndxf>
      <font>
        <sz val="10"/>
        <name val="Arial"/>
        <scheme val="none"/>
      </font>
    </ndxf>
  </rcc>
  <rcc rId="373" sId="1" numFmtId="4">
    <nc r="H3">
      <v>16</v>
    </nc>
  </rcc>
  <rcc rId="374" sId="1" numFmtId="4">
    <nc r="I3">
      <v>10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" sId="1" odxf="1" dxf="1">
    <nc r="K158">
      <v>53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bottom style="medium">
          <color indexed="64"/>
        </bottom>
      </border>
    </ndxf>
  </rcc>
  <rcc rId="376" sId="1" odxf="1" dxf="1">
    <nc r="K159">
      <v>33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377" sId="1" odxf="1" dxf="1">
    <oc r="E160" t="inlineStr">
      <is>
        <t>Чай с сахаром</t>
      </is>
    </oc>
    <nc r="E160" t="inlineStr">
      <is>
        <t>Чай черный с лимоном и сахаром</t>
      </is>
    </nc>
    <odxf>
      <font>
        <sz val="9"/>
        <name val="Times New Roman"/>
        <scheme val="none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0"/>
        <color rgb="FF212529"/>
        <name val="Times New Roman"/>
        <scheme val="none"/>
      </font>
      <alignment horizontal="general" vertical="bottom" readingOrder="0"/>
      <border outline="0">
        <left/>
        <right/>
        <top/>
        <bottom/>
      </border>
    </ndxf>
  </rcc>
  <rfmt sheetId="1" sqref="F16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78" sId="1" odxf="1" dxf="1" numFmtId="4">
    <oc r="G160">
      <v>0.6</v>
    </oc>
    <nc r="G160">
      <v>4.51</v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H16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16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79" sId="1" odxf="1" dxf="1" numFmtId="4">
    <oc r="J160">
      <v>40</v>
    </oc>
    <nc r="J160">
      <v>57.33</v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80" sId="1" odxf="1" dxf="1">
    <nc r="K160">
      <v>946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odxf>
    <n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381" sId="1" odxf="1" dxf="1">
    <oc r="K163">
      <v>6</v>
    </oc>
    <nc r="K163">
      <v>33</v>
    </nc>
    <odxf>
      <numFmt numFmtId="2" formatCode="0.00"/>
      <alignment wrapText="1" readingOrder="0"/>
    </odxf>
    <ndxf>
      <numFmt numFmtId="0" formatCode="General"/>
      <alignment wrapText="0" readingOrder="0"/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2" sId="1" odxf="1" s="1" dxf="1">
    <nc r="E10" t="inlineStr">
      <is>
        <t>Фрукты свежие по сезонности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ndxf>
  </rcc>
  <rcc rId="383" sId="1" odxf="1" s="1" dxf="1" numFmtId="4">
    <nc r="F10">
      <v>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left" readingOrder="0"/>
    </ndxf>
  </rcc>
  <rcc rId="384" sId="1" odxf="1" s="1" dxf="1" numFmtId="4">
    <nc r="G10">
      <v>0.4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385" sId="1" odxf="1" s="1" dxf="1" numFmtId="4">
    <nc r="H10">
      <v>0.4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386" sId="1" odxf="1" s="1" dxf="1" numFmtId="4">
    <nc r="I10">
      <v>9.8000000000000007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387" sId="1" odxf="1" s="1" dxf="1" numFmtId="4">
    <nc r="J10">
      <v>44.4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388" sId="1">
    <oc r="E12" t="inlineStr">
      <is>
        <t>панкейк</t>
      </is>
    </oc>
    <nc r="E12" t="inlineStr">
      <is>
        <t xml:space="preserve"> </t>
      </is>
    </nc>
  </rcc>
  <rcc rId="389" sId="1">
    <oc r="F12">
      <v>30</v>
    </oc>
    <nc r="F12" t="inlineStr">
      <is>
        <t xml:space="preserve"> </t>
      </is>
    </nc>
  </rcc>
  <rcc rId="390" sId="1" numFmtId="4">
    <oc r="G12">
      <v>3</v>
    </oc>
    <nc r="G12" t="inlineStr">
      <is>
        <t xml:space="preserve"> </t>
      </is>
    </nc>
  </rcc>
  <rcc rId="391" sId="1" numFmtId="4">
    <oc r="H12">
      <v>11.9</v>
    </oc>
    <nc r="H12" t="inlineStr">
      <is>
        <t xml:space="preserve"> </t>
      </is>
    </nc>
  </rcc>
  <rcc rId="392" sId="1" numFmtId="4">
    <oc r="I12">
      <v>33.4</v>
    </oc>
    <nc r="I12" t="inlineStr">
      <is>
        <t xml:space="preserve"> </t>
      </is>
    </nc>
  </rcc>
  <rcc rId="393" sId="1" numFmtId="4">
    <oc r="J12">
      <v>252.7</v>
    </oc>
    <nc r="J12" t="inlineStr">
      <is>
        <t xml:space="preserve"> </t>
      </is>
    </nc>
  </rcc>
  <rcc rId="394" sId="1" odxf="1" s="1" dxf="1">
    <nc r="E48" t="inlineStr">
      <is>
        <t>Фрукты свежие по сезонности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ndxf>
  </rcc>
  <rcc rId="395" sId="1" odxf="1" s="1" dxf="1" numFmtId="4">
    <nc r="F48">
      <v>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left" readingOrder="0"/>
    </ndxf>
  </rcc>
  <rcc rId="396" sId="1" odxf="1" s="1" dxf="1" numFmtId="4">
    <nc r="G48">
      <v>0.4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397" sId="1" odxf="1" s="1" dxf="1" numFmtId="4">
    <nc r="H48">
      <v>0.4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398" sId="1" odxf="1" s="1" dxf="1" numFmtId="4">
    <nc r="I48">
      <v>9.8000000000000007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399" sId="1" odxf="1" s="1" dxf="1" numFmtId="4">
    <nc r="J48">
      <v>44.4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00" sId="1">
    <oc r="E49" t="inlineStr">
      <is>
        <t>Булочка с повидлом</t>
      </is>
    </oc>
    <nc r="E49" t="inlineStr">
      <is>
        <t xml:space="preserve"> </t>
      </is>
    </nc>
  </rcc>
  <rcc rId="401" sId="1" numFmtId="4">
    <oc r="F49">
      <v>60</v>
    </oc>
    <nc r="F49" t="inlineStr">
      <is>
        <t xml:space="preserve"> </t>
      </is>
    </nc>
  </rcc>
  <rcc rId="402" sId="1" numFmtId="4">
    <oc r="G49">
      <v>2.5</v>
    </oc>
    <nc r="G49" t="inlineStr">
      <is>
        <t xml:space="preserve"> </t>
      </is>
    </nc>
  </rcc>
  <rcc rId="403" sId="1" numFmtId="4">
    <oc r="H49">
      <v>1.2</v>
    </oc>
    <nc r="H49" t="inlineStr">
      <is>
        <t xml:space="preserve"> </t>
      </is>
    </nc>
  </rcc>
  <rcc rId="404" sId="1" numFmtId="4">
    <oc r="I49">
      <v>16</v>
    </oc>
    <nc r="I49" t="inlineStr">
      <is>
        <t xml:space="preserve"> </t>
      </is>
    </nc>
  </rcc>
  <rcc rId="405" sId="1" numFmtId="4">
    <oc r="J49">
      <v>85</v>
    </oc>
    <nc r="J49" t="inlineStr">
      <is>
        <t xml:space="preserve"> </t>
      </is>
    </nc>
  </rcc>
  <rcc rId="406" sId="1" odxf="1" s="1" dxf="1">
    <nc r="E143" t="inlineStr">
      <is>
        <t>Фрукты свежие по сезонности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ndxf>
  </rcc>
  <rcc rId="407" sId="1" odxf="1" s="1" dxf="1" numFmtId="4">
    <nc r="F143">
      <v>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left" readingOrder="0"/>
    </ndxf>
  </rcc>
  <rcc rId="408" sId="1" odxf="1" s="1" dxf="1" numFmtId="4">
    <nc r="G143">
      <v>0.4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09" sId="1" odxf="1" s="1" dxf="1" numFmtId="4">
    <nc r="H143">
      <v>0.4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10" sId="1" odxf="1" s="1" dxf="1" numFmtId="4">
    <nc r="I143">
      <v>9.8000000000000007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11" sId="1" odxf="1" s="1" dxf="1" numFmtId="4">
    <nc r="J143">
      <v>44.4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12" sId="1">
    <oc r="E144" t="inlineStr">
      <is>
        <t>Булочка сладкая</t>
      </is>
    </oc>
    <nc r="E144" t="inlineStr">
      <is>
        <t xml:space="preserve"> </t>
      </is>
    </nc>
  </rcc>
  <rcc rId="413" sId="1">
    <oc r="F144">
      <v>60</v>
    </oc>
    <nc r="F144" t="inlineStr">
      <is>
        <t xml:space="preserve"> </t>
      </is>
    </nc>
  </rcc>
  <rcc rId="414" sId="1">
    <oc r="G144">
      <v>5.6</v>
    </oc>
    <nc r="G144" t="inlineStr">
      <is>
        <t xml:space="preserve"> </t>
      </is>
    </nc>
  </rcc>
  <rcc rId="415" sId="1">
    <oc r="H144">
      <v>4.0999999999999996</v>
    </oc>
    <nc r="H144" t="inlineStr">
      <is>
        <t xml:space="preserve"> </t>
      </is>
    </nc>
  </rcc>
  <rcc rId="416" sId="1">
    <oc r="I144">
      <v>21.9</v>
    </oc>
    <nc r="I144" t="inlineStr">
      <is>
        <t xml:space="preserve"> </t>
      </is>
    </nc>
  </rcc>
  <rcc rId="417" sId="1">
    <oc r="J144">
      <v>146.80000000000001</v>
    </oc>
    <nc r="J144" t="inlineStr">
      <is>
        <t xml:space="preserve"> </t>
      </is>
    </nc>
  </rcc>
  <rm rId="418" sheetId="1" source="E145:K145" destination="E144:K144" sourceSheetId="1">
    <undo index="0" exp="area" dr="I6:I145" r="I146" sId="1"/>
    <undo index="0" exp="area" dr="G6:G145" r="G146" sId="1"/>
    <undo index="0" exp="area" dr="J6:J145" r="J146" sId="1"/>
    <undo index="0" exp="area" dr="H6:H145" r="H146" sId="1"/>
    <undo index="0" exp="area" dr="F6:F145" r="F146" sId="1"/>
    <rcc rId="0" sId="1" dxf="1">
      <nc r="E144" t="inlineStr">
        <is>
          <t xml:space="preserve"> </t>
        </is>
      </nc>
      <ndxf>
        <font>
          <sz val="10"/>
          <color rgb="FF212529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>
      <nc r="F144" t="inlineStr">
        <is>
          <t xml:space="preserve"> </t>
        </is>
      </nc>
      <ndxf>
        <font>
          <sz val="10"/>
          <color rgb="FF212529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>
      <nc r="G144" t="inlineStr">
        <is>
          <t xml:space="preserve"> </t>
        </is>
      </nc>
      <ndxf>
        <font>
          <sz val="10"/>
          <color rgb="FF212529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>
      <nc r="H144" t="inlineStr">
        <is>
          <t xml:space="preserve"> </t>
        </is>
      </nc>
      <ndxf>
        <font>
          <sz val="10"/>
          <color rgb="FF212529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>
      <nc r="I144" t="inlineStr">
        <is>
          <t xml:space="preserve"> </t>
        </is>
      </nc>
      <ndxf>
        <font>
          <sz val="10"/>
          <color rgb="FF212529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cc rId="0" sId="1" dxf="1">
      <nc r="J144" t="inlineStr">
        <is>
          <t xml:space="preserve"> </t>
        </is>
      </nc>
      <ndxf>
        <font>
          <sz val="10"/>
          <color rgb="FF212529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  <protection locked="0"/>
      </ndxf>
    </rcc>
    <rfmt sheetId="1" sqref="K144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cc rId="419" sId="1">
    <oc r="E134" t="inlineStr">
      <is>
        <t>хлеб пшеничный</t>
      </is>
    </oc>
    <nc r="E134" t="inlineStr">
      <is>
        <t xml:space="preserve"> </t>
      </is>
    </nc>
  </rcc>
  <rcc rId="420" sId="1" odxf="1" s="1" dxf="1">
    <nc r="E86" t="inlineStr">
      <is>
        <t>Фрукты свежие по сезонности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ndxf>
  </rcc>
  <rcc rId="421" sId="1" odxf="1" s="1" dxf="1" numFmtId="4">
    <nc r="F86">
      <v>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left" readingOrder="0"/>
    </ndxf>
  </rcc>
  <rcc rId="422" sId="1" odxf="1" s="1" dxf="1" numFmtId="4">
    <nc r="G86">
      <v>0.4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23" sId="1" odxf="1" s="1" dxf="1" numFmtId="4">
    <nc r="H86">
      <v>0.4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24" sId="1" odxf="1" s="1" dxf="1" numFmtId="4">
    <nc r="I86">
      <v>9.8000000000000007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25" sId="1" odxf="1" s="1" dxf="1" numFmtId="4">
    <nc r="J86">
      <v>44.4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26" sId="1">
    <oc r="E88" t="inlineStr">
      <is>
        <t>растегай</t>
      </is>
    </oc>
    <nc r="E88" t="inlineStr">
      <is>
        <t xml:space="preserve"> </t>
      </is>
    </nc>
  </rcc>
  <rcc rId="427" sId="1">
    <oc r="F88">
      <v>60</v>
    </oc>
    <nc r="F88" t="inlineStr">
      <is>
        <t xml:space="preserve"> </t>
      </is>
    </nc>
  </rcc>
  <rcc rId="428" sId="1">
    <oc r="G88">
      <v>8</v>
    </oc>
    <nc r="G88" t="inlineStr">
      <is>
        <t xml:space="preserve"> </t>
      </is>
    </nc>
  </rcc>
  <rcc rId="429" sId="1">
    <oc r="H88">
      <v>14</v>
    </oc>
    <nc r="H88" t="inlineStr">
      <is>
        <t xml:space="preserve"> </t>
      </is>
    </nc>
  </rcc>
  <rcc rId="430" sId="1">
    <oc r="I88">
      <v>56</v>
    </oc>
    <nc r="I88" t="inlineStr">
      <is>
        <t xml:space="preserve"> </t>
      </is>
    </nc>
  </rcc>
  <rcc rId="431" sId="1">
    <oc r="J88">
      <v>382</v>
    </oc>
    <nc r="J88" t="inlineStr">
      <is>
        <t xml:space="preserve"> </t>
      </is>
    </nc>
  </rcc>
  <rcc rId="432" sId="1" odxf="1" s="1" dxf="1">
    <nc r="E162" t="inlineStr">
      <is>
        <t>Фрукты свежие по сезонности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ndxf>
  </rcc>
  <rcc rId="433" sId="1" odxf="1" s="1" dxf="1" numFmtId="4">
    <nc r="F162">
      <v>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" formatCode="0"/>
      <fill>
        <patternFill patternType="none">
          <bgColor indexed="65"/>
        </patternFill>
      </fill>
      <alignment horizontal="left" readingOrder="0"/>
    </ndxf>
  </rcc>
  <rcc rId="434" sId="1" odxf="1" s="1" dxf="1" numFmtId="4">
    <nc r="G162">
      <v>0.4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35" sId="1" odxf="1" s="1" dxf="1" numFmtId="4">
    <nc r="H162">
      <v>0.4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36" sId="1" odxf="1" s="1" dxf="1" numFmtId="4">
    <nc r="I162">
      <v>9.8000000000000007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37" sId="1" odxf="1" s="1" dxf="1" numFmtId="4">
    <nc r="J162">
      <v>44.4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</ndxf>
  </rcc>
  <rcc rId="438" sId="1" odxf="1" dxf="1">
    <nc r="E161" t="inlineStr">
      <is>
        <t>хлеб пшеничный</t>
      </is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9"/>
        <color auto="1"/>
        <name val="Times New Roman"/>
        <scheme val="none"/>
      </font>
      <numFmt numFmtId="164" formatCode="0.0"/>
      <fill>
        <patternFill patternType="none">
          <bgColor indexed="65"/>
        </patternFill>
      </fill>
      <alignment horizontal="left" wrapText="0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39" sId="1" odxf="1" dxf="1" numFmtId="4">
    <nc r="F161">
      <v>50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40" sId="1" odxf="1" dxf="1" numFmtId="4">
    <nc r="G161">
      <v>3.8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41" sId="1" odxf="1" dxf="1">
    <nc r="H161" t="inlineStr">
      <is>
        <t>0.4</t>
      </is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42" sId="1" odxf="1" dxf="1" numFmtId="4">
    <nc r="I161">
      <v>24.6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443" sId="1" odxf="1" dxf="1" numFmtId="4">
    <nc r="J161">
      <v>117.2</v>
    </nc>
    <odxf>
      <font>
        <sz val="10"/>
        <name val="Arial"/>
        <scheme val="none"/>
      </font>
      <numFmt numFmtId="0" formatCode="General"/>
      <fill>
        <patternFill>
          <bgColor theme="7" tint="0.79998168889431442"/>
        </patternFill>
      </fill>
      <alignment horizont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8"/>
        <color auto="1"/>
        <name val="Times New Roman"/>
        <scheme val="none"/>
      </font>
      <numFmt numFmtId="164" formatCode="0.0"/>
      <fill>
        <patternFill>
          <bgColor rgb="FFFFFFFF"/>
        </patternFill>
      </fill>
      <alignment horizontal="left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18FEA12-77C9-4C2D-B1B5-0BCEE561C580}" action="delete"/>
  <rcv guid="{918FEA12-77C9-4C2D-B1B5-0BCEE561C58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97" t="s">
        <v>96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97" t="s">
        <v>97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16</v>
      </c>
      <c r="I3" s="47">
        <v>10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62">
        <v>80</v>
      </c>
      <c r="G6" s="62">
        <v>13.6</v>
      </c>
      <c r="H6" s="62">
        <v>13.6</v>
      </c>
      <c r="I6" s="62">
        <v>3.1</v>
      </c>
      <c r="J6" s="62">
        <v>189</v>
      </c>
      <c r="K6" s="66">
        <v>591</v>
      </c>
      <c r="L6" s="39"/>
    </row>
    <row r="7" spans="1:12" ht="15.75" thickBot="1">
      <c r="A7" s="23"/>
      <c r="B7" s="15"/>
      <c r="C7" s="11"/>
      <c r="D7" s="6"/>
      <c r="E7" s="50" t="s">
        <v>41</v>
      </c>
      <c r="F7" s="50">
        <v>200</v>
      </c>
      <c r="G7" s="50">
        <v>5.9</v>
      </c>
      <c r="H7" s="50">
        <v>7.9</v>
      </c>
      <c r="I7" s="50" t="s">
        <v>46</v>
      </c>
      <c r="J7" s="50" t="s">
        <v>47</v>
      </c>
      <c r="K7" s="67">
        <v>679</v>
      </c>
      <c r="L7" s="42"/>
    </row>
    <row r="8" spans="1:12" ht="15.75" thickBot="1">
      <c r="A8" s="23"/>
      <c r="B8" s="15"/>
      <c r="C8" s="11"/>
      <c r="D8" s="7" t="s">
        <v>22</v>
      </c>
      <c r="E8" s="61" t="s">
        <v>45</v>
      </c>
      <c r="F8" s="62">
        <v>200</v>
      </c>
      <c r="G8" s="62">
        <v>0.2</v>
      </c>
      <c r="H8" s="62">
        <v>0.1</v>
      </c>
      <c r="I8" s="62">
        <v>6.6</v>
      </c>
      <c r="J8" s="62">
        <v>27.9</v>
      </c>
      <c r="K8" s="43"/>
      <c r="L8" s="42"/>
    </row>
    <row r="9" spans="1:12" ht="15.75" thickBot="1">
      <c r="A9" s="23"/>
      <c r="B9" s="15"/>
      <c r="C9" s="11"/>
      <c r="D9" s="7" t="s">
        <v>23</v>
      </c>
      <c r="E9" s="51" t="s">
        <v>42</v>
      </c>
      <c r="F9" s="63">
        <v>50</v>
      </c>
      <c r="G9" s="63">
        <v>3.8</v>
      </c>
      <c r="H9" s="63" t="s">
        <v>49</v>
      </c>
      <c r="I9" s="63">
        <v>24.6</v>
      </c>
      <c r="J9" s="63">
        <v>117.2</v>
      </c>
      <c r="K9" s="43"/>
      <c r="L9" s="42"/>
    </row>
    <row r="10" spans="1:12" ht="15.75" thickBot="1">
      <c r="A10" s="23"/>
      <c r="B10" s="15"/>
      <c r="C10" s="11"/>
      <c r="D10" s="7" t="s">
        <v>24</v>
      </c>
      <c r="E10" s="99" t="s">
        <v>99</v>
      </c>
      <c r="F10" s="100">
        <v>100</v>
      </c>
      <c r="G10" s="101">
        <v>0.4</v>
      </c>
      <c r="H10" s="101">
        <v>0.4</v>
      </c>
      <c r="I10" s="101">
        <v>9.8000000000000007</v>
      </c>
      <c r="J10" s="101">
        <v>44.4</v>
      </c>
      <c r="K10" s="43"/>
      <c r="L10" s="42"/>
    </row>
    <row r="11" spans="1:12" ht="15.75" thickBot="1">
      <c r="A11" s="23"/>
      <c r="B11" s="15"/>
      <c r="C11" s="11"/>
      <c r="D11" s="6"/>
      <c r="E11" s="53" t="s">
        <v>44</v>
      </c>
      <c r="F11" s="64">
        <v>80</v>
      </c>
      <c r="G11" s="65">
        <v>0.5</v>
      </c>
      <c r="H11" s="65">
        <v>0.2</v>
      </c>
      <c r="I11" s="65">
        <v>10.1</v>
      </c>
      <c r="J11" s="65">
        <v>24</v>
      </c>
      <c r="K11" s="68">
        <v>15</v>
      </c>
      <c r="L11" s="42"/>
    </row>
    <row r="12" spans="1:12" ht="15.75" thickBot="1">
      <c r="A12" s="23"/>
      <c r="B12" s="15"/>
      <c r="C12" s="11"/>
      <c r="D12" s="6"/>
      <c r="E12" s="53" t="s">
        <v>48</v>
      </c>
      <c r="F12" s="64" t="s">
        <v>48</v>
      </c>
      <c r="G12" s="65" t="s">
        <v>48</v>
      </c>
      <c r="H12" s="65" t="s">
        <v>48</v>
      </c>
      <c r="I12" s="65" t="s">
        <v>48</v>
      </c>
      <c r="J12" s="65" t="s">
        <v>48</v>
      </c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710</v>
      </c>
      <c r="G13" s="19">
        <f>SUM(G6:G12)</f>
        <v>24.4</v>
      </c>
      <c r="H13" s="19">
        <f>SUM(H6:H12)</f>
        <v>22.2</v>
      </c>
      <c r="I13" s="19">
        <f>SUM(I6:I12)</f>
        <v>54.199999999999996</v>
      </c>
      <c r="J13" s="19">
        <f>SUM(J6:J12)</f>
        <v>402.5</v>
      </c>
      <c r="K13" s="25"/>
      <c r="L13" s="19">
        <f t="shared" ref="L13" si="0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.75" thickBot="1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710</v>
      </c>
      <c r="G24" s="32">
        <f t="shared" ref="G24:J24" si="3">G13+G23</f>
        <v>24.4</v>
      </c>
      <c r="H24" s="32">
        <f t="shared" si="3"/>
        <v>22.2</v>
      </c>
      <c r="I24" s="32">
        <f t="shared" si="3"/>
        <v>54.199999999999996</v>
      </c>
      <c r="J24" s="32">
        <f t="shared" si="3"/>
        <v>402.5</v>
      </c>
      <c r="K24" s="32"/>
      <c r="L24" s="32">
        <f t="shared" ref="L24" si="4">L13+L23</f>
        <v>0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62" t="s">
        <v>50</v>
      </c>
      <c r="F25" s="62" t="s">
        <v>51</v>
      </c>
      <c r="G25" s="62">
        <v>10.5</v>
      </c>
      <c r="H25" s="62">
        <v>9.6</v>
      </c>
      <c r="I25" s="62">
        <v>38.200000000000003</v>
      </c>
      <c r="J25" s="62">
        <v>280.89999999999998</v>
      </c>
      <c r="K25" s="64">
        <v>206</v>
      </c>
      <c r="L25" s="39"/>
    </row>
    <row r="26" spans="1:12" ht="15.75" thickBot="1">
      <c r="A26" s="14"/>
      <c r="B26" s="15"/>
      <c r="C26" s="11"/>
      <c r="D26" s="6"/>
      <c r="E26" s="50" t="s">
        <v>52</v>
      </c>
      <c r="F26" s="50">
        <v>80</v>
      </c>
      <c r="G26" s="50">
        <v>1.1000000000000001</v>
      </c>
      <c r="H26" s="50">
        <v>4.3</v>
      </c>
      <c r="I26" s="50">
        <v>10.3</v>
      </c>
      <c r="J26" s="50">
        <v>85</v>
      </c>
      <c r="K26" s="69">
        <v>19</v>
      </c>
      <c r="L26" s="42"/>
    </row>
    <row r="27" spans="1:12" ht="15.75" thickBot="1">
      <c r="A27" s="14"/>
      <c r="B27" s="15"/>
      <c r="C27" s="11"/>
      <c r="D27" s="7" t="s">
        <v>22</v>
      </c>
      <c r="E27" s="61" t="s">
        <v>53</v>
      </c>
      <c r="F27" s="62">
        <v>200</v>
      </c>
      <c r="G27" s="62">
        <v>0.2</v>
      </c>
      <c r="H27" s="62">
        <v>0.1</v>
      </c>
      <c r="I27" s="62">
        <v>6.6</v>
      </c>
      <c r="J27" s="62">
        <v>27.9</v>
      </c>
      <c r="K27" s="64">
        <v>943</v>
      </c>
      <c r="L27" s="42"/>
    </row>
    <row r="28" spans="1:12" ht="15.75" thickBot="1">
      <c r="A28" s="14"/>
      <c r="B28" s="15"/>
      <c r="C28" s="11"/>
      <c r="D28" s="7" t="s">
        <v>23</v>
      </c>
      <c r="E28" s="51" t="s">
        <v>42</v>
      </c>
      <c r="F28" s="63">
        <v>50</v>
      </c>
      <c r="G28" s="63">
        <v>3.8</v>
      </c>
      <c r="H28" s="63" t="s">
        <v>49</v>
      </c>
      <c r="I28" s="63">
        <v>24.6</v>
      </c>
      <c r="J28" s="63">
        <v>117.2</v>
      </c>
      <c r="K28" s="43"/>
      <c r="L28" s="42"/>
    </row>
    <row r="29" spans="1:12" ht="15.75" thickBot="1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.75" thickBot="1">
      <c r="A30" s="14"/>
      <c r="B30" s="15"/>
      <c r="C30" s="11"/>
      <c r="D30" s="6"/>
      <c r="E30" s="50" t="s">
        <v>54</v>
      </c>
      <c r="F30" s="62">
        <v>12</v>
      </c>
      <c r="G30" s="62">
        <v>0.6</v>
      </c>
      <c r="H30" s="62">
        <v>1</v>
      </c>
      <c r="I30" s="62">
        <v>9.1999999999999993</v>
      </c>
      <c r="J30" s="62">
        <v>47.9</v>
      </c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342</v>
      </c>
      <c r="G32" s="19">
        <f t="shared" ref="G32" si="5">SUM(G25:G31)</f>
        <v>16.2</v>
      </c>
      <c r="H32" s="19">
        <f t="shared" ref="H32" si="6">SUM(H25:H31)</f>
        <v>14.999999999999998</v>
      </c>
      <c r="I32" s="19">
        <f t="shared" ref="I32" si="7">SUM(I25:I31)</f>
        <v>88.9</v>
      </c>
      <c r="J32" s="19">
        <f t="shared" ref="J32:L32" si="8">SUM(J25:J31)</f>
        <v>558.9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342</v>
      </c>
      <c r="G43" s="32">
        <f t="shared" ref="G43" si="13">G32+G42</f>
        <v>16.2</v>
      </c>
      <c r="H43" s="32">
        <f t="shared" ref="H43" si="14">H32+H42</f>
        <v>14.999999999999998</v>
      </c>
      <c r="I43" s="32">
        <f t="shared" ref="I43" si="15">I32+I42</f>
        <v>88.9</v>
      </c>
      <c r="J43" s="32">
        <f t="shared" ref="J43:L43" si="16">J32+J42</f>
        <v>558.9</v>
      </c>
      <c r="K43" s="32"/>
      <c r="L43" s="32">
        <f t="shared" si="16"/>
        <v>0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70" t="s">
        <v>55</v>
      </c>
      <c r="F44" s="71">
        <v>200</v>
      </c>
      <c r="G44" s="71">
        <v>20.100000000000001</v>
      </c>
      <c r="H44" s="71">
        <v>19.3</v>
      </c>
      <c r="I44" s="71">
        <v>17.2</v>
      </c>
      <c r="J44" s="71">
        <v>322.89999999999998</v>
      </c>
      <c r="K44" s="40"/>
      <c r="L44" s="39"/>
    </row>
    <row r="45" spans="1:12" ht="15.75" thickBot="1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.75" thickBot="1">
      <c r="A46" s="23"/>
      <c r="B46" s="15"/>
      <c r="C46" s="11"/>
      <c r="D46" s="7" t="s">
        <v>22</v>
      </c>
      <c r="E46" s="62" t="s">
        <v>56</v>
      </c>
      <c r="F46" s="62">
        <v>200</v>
      </c>
      <c r="G46" s="62">
        <v>0.5</v>
      </c>
      <c r="H46" s="62">
        <v>0</v>
      </c>
      <c r="I46" s="62">
        <v>19.8</v>
      </c>
      <c r="J46" s="62">
        <v>81</v>
      </c>
      <c r="K46" s="43"/>
      <c r="L46" s="42"/>
    </row>
    <row r="47" spans="1:12" ht="15.75" thickBot="1">
      <c r="A47" s="23"/>
      <c r="B47" s="15"/>
      <c r="C47" s="11"/>
      <c r="D47" s="7" t="s">
        <v>23</v>
      </c>
      <c r="E47" s="51" t="s">
        <v>42</v>
      </c>
      <c r="F47" s="63">
        <v>50</v>
      </c>
      <c r="G47" s="63">
        <v>3.8</v>
      </c>
      <c r="H47" s="63" t="s">
        <v>49</v>
      </c>
      <c r="I47" s="63">
        <v>24.6</v>
      </c>
      <c r="J47" s="63">
        <v>117.2</v>
      </c>
      <c r="K47" s="43"/>
      <c r="L47" s="42"/>
    </row>
    <row r="48" spans="1:12" ht="15.75" thickBot="1">
      <c r="A48" s="23"/>
      <c r="B48" s="15"/>
      <c r="C48" s="11"/>
      <c r="D48" s="7" t="s">
        <v>24</v>
      </c>
      <c r="E48" s="99" t="s">
        <v>99</v>
      </c>
      <c r="F48" s="100">
        <v>100</v>
      </c>
      <c r="G48" s="101">
        <v>0.4</v>
      </c>
      <c r="H48" s="101">
        <v>0.4</v>
      </c>
      <c r="I48" s="101">
        <v>9.8000000000000007</v>
      </c>
      <c r="J48" s="101">
        <v>44.4</v>
      </c>
      <c r="K48" s="43"/>
      <c r="L48" s="42"/>
    </row>
    <row r="49" spans="1:12" ht="15.75" thickBot="1">
      <c r="A49" s="23"/>
      <c r="B49" s="15"/>
      <c r="C49" s="11"/>
      <c r="D49" s="6"/>
      <c r="E49" s="72" t="s">
        <v>48</v>
      </c>
      <c r="F49" s="73" t="s">
        <v>48</v>
      </c>
      <c r="G49" s="73" t="s">
        <v>48</v>
      </c>
      <c r="H49" s="73" t="s">
        <v>48</v>
      </c>
      <c r="I49" s="73" t="s">
        <v>48</v>
      </c>
      <c r="J49" s="73" t="s">
        <v>48</v>
      </c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7">SUM(G44:G50)</f>
        <v>24.8</v>
      </c>
      <c r="H51" s="19">
        <f t="shared" ref="H51" si="18">SUM(H44:H50)</f>
        <v>19.7</v>
      </c>
      <c r="I51" s="19">
        <f t="shared" ref="I51" si="19">SUM(I44:I50)</f>
        <v>71.400000000000006</v>
      </c>
      <c r="J51" s="19">
        <f t="shared" ref="J51:L51" si="20">SUM(J44:J50)</f>
        <v>565.5</v>
      </c>
      <c r="K51" s="25"/>
      <c r="L51" s="19">
        <f t="shared" si="20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thickBo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550</v>
      </c>
      <c r="G62" s="32">
        <f t="shared" ref="G62" si="25">G51+G61</f>
        <v>24.8</v>
      </c>
      <c r="H62" s="32">
        <f t="shared" ref="H62" si="26">H51+H61</f>
        <v>19.7</v>
      </c>
      <c r="I62" s="32">
        <f t="shared" ref="I62" si="27">I51+I61</f>
        <v>71.400000000000006</v>
      </c>
      <c r="J62" s="32">
        <f t="shared" ref="J62:L62" si="28">J51+J61</f>
        <v>565.5</v>
      </c>
      <c r="K62" s="32"/>
      <c r="L62" s="32">
        <f t="shared" si="28"/>
        <v>0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74" t="s">
        <v>58</v>
      </c>
      <c r="F63" s="64" t="s">
        <v>59</v>
      </c>
      <c r="G63" s="65">
        <v>18.170000000000002</v>
      </c>
      <c r="H63" s="65">
        <v>5.2100000000000009</v>
      </c>
      <c r="I63" s="67">
        <v>8.89</v>
      </c>
      <c r="J63" s="65">
        <v>103</v>
      </c>
      <c r="K63" s="77">
        <v>154</v>
      </c>
      <c r="L63" s="39"/>
    </row>
    <row r="64" spans="1:12" ht="15.75" thickBot="1">
      <c r="A64" s="23"/>
      <c r="B64" s="15"/>
      <c r="C64" s="11"/>
      <c r="D64" s="6"/>
      <c r="E64" s="74" t="s">
        <v>60</v>
      </c>
      <c r="F64" s="64">
        <v>200</v>
      </c>
      <c r="G64" s="65">
        <v>7</v>
      </c>
      <c r="H64" s="65">
        <v>3.0897254999999997</v>
      </c>
      <c r="I64" s="65">
        <v>24.6</v>
      </c>
      <c r="J64" s="65">
        <v>196.78937999999997</v>
      </c>
      <c r="K64" s="68">
        <v>679</v>
      </c>
      <c r="L64" s="42"/>
    </row>
    <row r="65" spans="1:12" ht="15.75" thickBot="1">
      <c r="A65" s="23"/>
      <c r="B65" s="15"/>
      <c r="C65" s="11"/>
      <c r="D65" s="7" t="s">
        <v>22</v>
      </c>
      <c r="E65" s="75" t="s">
        <v>61</v>
      </c>
      <c r="F65" s="64">
        <v>200</v>
      </c>
      <c r="G65" s="65">
        <v>1.8</v>
      </c>
      <c r="H65" s="65">
        <v>20.16</v>
      </c>
      <c r="I65" s="65">
        <v>7</v>
      </c>
      <c r="J65" s="65">
        <v>0</v>
      </c>
      <c r="K65" s="64">
        <v>951</v>
      </c>
      <c r="L65" s="42"/>
    </row>
    <row r="66" spans="1:12" ht="15.75" thickBot="1">
      <c r="A66" s="23"/>
      <c r="B66" s="15"/>
      <c r="C66" s="11"/>
      <c r="D66" s="7" t="s">
        <v>23</v>
      </c>
      <c r="E66" s="76" t="s">
        <v>42</v>
      </c>
      <c r="F66" s="63">
        <v>50</v>
      </c>
      <c r="G66" s="63">
        <v>3.8</v>
      </c>
      <c r="H66" s="63" t="s">
        <v>49</v>
      </c>
      <c r="I66" s="63">
        <v>24.6</v>
      </c>
      <c r="J66" s="63" t="s">
        <v>62</v>
      </c>
      <c r="K66" s="43"/>
      <c r="L66" s="42"/>
    </row>
    <row r="67" spans="1:12" ht="15.75" thickBot="1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.75" thickBot="1">
      <c r="A68" s="23"/>
      <c r="B68" s="15"/>
      <c r="C68" s="11"/>
      <c r="D68" s="6"/>
      <c r="E68" s="53" t="s">
        <v>44</v>
      </c>
      <c r="F68" s="64">
        <v>80</v>
      </c>
      <c r="G68" s="65">
        <v>0.5</v>
      </c>
      <c r="H68" s="65">
        <v>0.2</v>
      </c>
      <c r="I68" s="65">
        <v>10.1</v>
      </c>
      <c r="J68" s="65">
        <v>24</v>
      </c>
      <c r="K68" s="67">
        <v>379</v>
      </c>
      <c r="L68" s="42"/>
    </row>
    <row r="69" spans="1:12" ht="15.75" thickBot="1">
      <c r="A69" s="23"/>
      <c r="B69" s="15"/>
      <c r="C69" s="11"/>
      <c r="D69" s="6"/>
      <c r="E69" s="72" t="s">
        <v>63</v>
      </c>
      <c r="F69" s="73">
        <v>60</v>
      </c>
      <c r="G69" s="73">
        <v>2.5</v>
      </c>
      <c r="H69" s="73">
        <v>1.2</v>
      </c>
      <c r="I69" s="73">
        <v>16</v>
      </c>
      <c r="J69" s="73">
        <v>85</v>
      </c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29">SUM(G63:G69)</f>
        <v>33.770000000000003</v>
      </c>
      <c r="H70" s="19">
        <f t="shared" ref="H70" si="30">SUM(H63:H69)</f>
        <v>29.8597255</v>
      </c>
      <c r="I70" s="19">
        <f t="shared" ref="I70" si="31">SUM(I63:I69)</f>
        <v>91.19</v>
      </c>
      <c r="J70" s="19">
        <f t="shared" ref="J70:L70" si="32">SUM(J63:J69)</f>
        <v>408.78937999999994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590</v>
      </c>
      <c r="G81" s="32">
        <f t="shared" ref="G81" si="37">G70+G80</f>
        <v>33.770000000000003</v>
      </c>
      <c r="H81" s="32">
        <f t="shared" ref="H81" si="38">H70+H80</f>
        <v>29.8597255</v>
      </c>
      <c r="I81" s="32">
        <f t="shared" ref="I81" si="39">I70+I80</f>
        <v>91.19</v>
      </c>
      <c r="J81" s="32">
        <f t="shared" ref="J81:L81" si="40">J70+J80</f>
        <v>408.78937999999994</v>
      </c>
      <c r="K81" s="32"/>
      <c r="L81" s="32">
        <f t="shared" si="40"/>
        <v>0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78" t="s">
        <v>64</v>
      </c>
      <c r="F82" s="64" t="s">
        <v>65</v>
      </c>
      <c r="G82" s="65">
        <v>10.51</v>
      </c>
      <c r="H82" s="65">
        <v>13</v>
      </c>
      <c r="I82" s="79">
        <v>24</v>
      </c>
      <c r="J82" s="79">
        <v>320</v>
      </c>
      <c r="K82" s="81">
        <v>390</v>
      </c>
      <c r="L82" s="39"/>
    </row>
    <row r="83" spans="1:12" ht="15.75" thickBot="1">
      <c r="A83" s="23"/>
      <c r="B83" s="15"/>
      <c r="C83" s="11"/>
      <c r="D83" s="6"/>
      <c r="E83" s="80" t="s">
        <v>66</v>
      </c>
      <c r="F83" s="64">
        <v>25</v>
      </c>
      <c r="G83" s="65">
        <v>5.0599999999999996</v>
      </c>
      <c r="H83" s="65">
        <v>5</v>
      </c>
      <c r="I83" s="79">
        <v>0.3</v>
      </c>
      <c r="J83" s="65">
        <v>2</v>
      </c>
      <c r="K83" s="81">
        <v>42</v>
      </c>
      <c r="L83" s="42"/>
    </row>
    <row r="84" spans="1:12" ht="15.75" thickBot="1">
      <c r="A84" s="23"/>
      <c r="B84" s="15"/>
      <c r="C84" s="11"/>
      <c r="D84" s="7" t="s">
        <v>22</v>
      </c>
      <c r="E84" s="50" t="s">
        <v>67</v>
      </c>
      <c r="F84" s="50">
        <v>200</v>
      </c>
      <c r="G84" s="50">
        <v>4.7</v>
      </c>
      <c r="H84" s="50">
        <v>4.3</v>
      </c>
      <c r="I84" s="50">
        <v>12.4</v>
      </c>
      <c r="J84" s="50">
        <v>107.2</v>
      </c>
      <c r="K84" s="64">
        <v>959</v>
      </c>
      <c r="L84" s="42"/>
    </row>
    <row r="85" spans="1:12" ht="15.75" thickBot="1">
      <c r="A85" s="23"/>
      <c r="B85" s="15"/>
      <c r="C85" s="11"/>
      <c r="D85" s="7" t="s">
        <v>23</v>
      </c>
      <c r="E85" s="51" t="s">
        <v>42</v>
      </c>
      <c r="F85" s="63">
        <v>50</v>
      </c>
      <c r="G85" s="63">
        <v>3.8</v>
      </c>
      <c r="H85" s="63" t="s">
        <v>49</v>
      </c>
      <c r="I85" s="63">
        <v>24.6</v>
      </c>
      <c r="J85" s="63">
        <v>117.2</v>
      </c>
      <c r="K85" s="43"/>
      <c r="L85" s="42"/>
    </row>
    <row r="86" spans="1:12" ht="15.75" thickBot="1">
      <c r="A86" s="23"/>
      <c r="B86" s="15"/>
      <c r="C86" s="11"/>
      <c r="D86" s="7" t="s">
        <v>24</v>
      </c>
      <c r="E86" s="99" t="s">
        <v>99</v>
      </c>
      <c r="F86" s="100">
        <v>100</v>
      </c>
      <c r="G86" s="101">
        <v>0.4</v>
      </c>
      <c r="H86" s="101">
        <v>0.4</v>
      </c>
      <c r="I86" s="101">
        <v>9.8000000000000007</v>
      </c>
      <c r="J86" s="101">
        <v>44.4</v>
      </c>
      <c r="K86" s="43"/>
      <c r="L86" s="42"/>
    </row>
    <row r="87" spans="1:12" ht="15.75" thickBot="1">
      <c r="A87" s="23"/>
      <c r="B87" s="15"/>
      <c r="C87" s="11"/>
      <c r="D87" s="6"/>
      <c r="E87" s="80" t="s">
        <v>68</v>
      </c>
      <c r="F87" s="64">
        <v>20</v>
      </c>
      <c r="G87" s="65">
        <v>3.12</v>
      </c>
      <c r="H87" s="65">
        <v>5.57</v>
      </c>
      <c r="I87" s="79">
        <v>9.57</v>
      </c>
      <c r="J87" s="65">
        <v>161.30000000000001</v>
      </c>
      <c r="K87" s="67">
        <v>349</v>
      </c>
      <c r="L87" s="42"/>
    </row>
    <row r="88" spans="1:12" ht="15.75" thickBot="1">
      <c r="A88" s="23"/>
      <c r="B88" s="15"/>
      <c r="C88" s="11"/>
      <c r="D88" s="6"/>
      <c r="E88" s="62" t="s">
        <v>48</v>
      </c>
      <c r="F88" s="62" t="s">
        <v>48</v>
      </c>
      <c r="G88" s="62" t="s">
        <v>48</v>
      </c>
      <c r="H88" s="62" t="s">
        <v>48</v>
      </c>
      <c r="I88" s="62" t="s">
        <v>48</v>
      </c>
      <c r="J88" s="62" t="s">
        <v>48</v>
      </c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395</v>
      </c>
      <c r="G89" s="19">
        <f t="shared" ref="G89" si="41">SUM(G82:G88)</f>
        <v>27.59</v>
      </c>
      <c r="H89" s="19">
        <f t="shared" ref="H89" si="42">SUM(H82:H88)</f>
        <v>28.27</v>
      </c>
      <c r="I89" s="19">
        <f t="shared" ref="I89" si="43">SUM(I82:I88)</f>
        <v>80.670000000000016</v>
      </c>
      <c r="J89" s="19">
        <f t="shared" ref="J89:L89" si="44">SUM(J82:J88)</f>
        <v>752.09999999999991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395</v>
      </c>
      <c r="G100" s="32">
        <f t="shared" ref="G100" si="49">G89+G99</f>
        <v>27.59</v>
      </c>
      <c r="H100" s="32">
        <f t="shared" ref="H100" si="50">H89+H99</f>
        <v>28.27</v>
      </c>
      <c r="I100" s="32">
        <f t="shared" ref="I100" si="51">I89+I99</f>
        <v>80.670000000000016</v>
      </c>
      <c r="J100" s="32">
        <f t="shared" ref="J100:L100" si="52">J89+J99</f>
        <v>752.09999999999991</v>
      </c>
      <c r="K100" s="32"/>
      <c r="L100" s="32">
        <f t="shared" si="52"/>
        <v>0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82" t="s">
        <v>69</v>
      </c>
      <c r="F101" s="61">
        <v>200</v>
      </c>
      <c r="G101" s="65">
        <v>14.14</v>
      </c>
      <c r="H101" s="65">
        <v>11.7</v>
      </c>
      <c r="I101" s="65">
        <v>13.97</v>
      </c>
      <c r="J101" s="65">
        <v>140.97999999999999</v>
      </c>
      <c r="K101" s="67">
        <v>265</v>
      </c>
      <c r="L101" s="39"/>
    </row>
    <row r="102" spans="1:12" ht="15.75" thickBot="1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.75" thickBot="1">
      <c r="A103" s="23"/>
      <c r="B103" s="15"/>
      <c r="C103" s="11"/>
      <c r="D103" s="7" t="s">
        <v>22</v>
      </c>
      <c r="E103" s="84" t="s">
        <v>71</v>
      </c>
      <c r="F103" s="85">
        <v>200</v>
      </c>
      <c r="G103" s="85" t="s">
        <v>72</v>
      </c>
      <c r="H103" s="50">
        <v>1.1000000000000001</v>
      </c>
      <c r="I103" s="50">
        <v>11.9</v>
      </c>
      <c r="J103" s="50">
        <v>58.9</v>
      </c>
      <c r="K103" s="67">
        <v>71</v>
      </c>
      <c r="L103" s="42"/>
    </row>
    <row r="104" spans="1:12" ht="15.75" thickBot="1">
      <c r="A104" s="23"/>
      <c r="B104" s="15"/>
      <c r="C104" s="11"/>
      <c r="D104" s="7" t="s">
        <v>23</v>
      </c>
      <c r="E104" s="51" t="s">
        <v>42</v>
      </c>
      <c r="F104" s="63">
        <v>50</v>
      </c>
      <c r="G104" s="63">
        <v>3.8</v>
      </c>
      <c r="H104" s="63" t="s">
        <v>49</v>
      </c>
      <c r="I104" s="63">
        <v>24.6</v>
      </c>
      <c r="J104" s="63">
        <v>117.2</v>
      </c>
      <c r="K104" s="43"/>
      <c r="L104" s="42"/>
    </row>
    <row r="105" spans="1:12" ht="15.75" thickBot="1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.75" thickBot="1">
      <c r="A106" s="23"/>
      <c r="B106" s="15"/>
      <c r="C106" s="11"/>
      <c r="D106" s="6"/>
      <c r="E106" s="83" t="s">
        <v>70</v>
      </c>
      <c r="F106" s="64">
        <v>80</v>
      </c>
      <c r="G106" s="65">
        <v>0.5</v>
      </c>
      <c r="H106" s="65">
        <v>2</v>
      </c>
      <c r="I106" s="65">
        <v>12.1</v>
      </c>
      <c r="J106" s="65">
        <v>4.2</v>
      </c>
      <c r="K106" s="64">
        <v>640</v>
      </c>
      <c r="L106" s="42"/>
    </row>
    <row r="107" spans="1:12" ht="15.75" thickBot="1">
      <c r="A107" s="23"/>
      <c r="B107" s="15"/>
      <c r="C107" s="11"/>
      <c r="D107" s="6"/>
      <c r="E107" s="62" t="s">
        <v>73</v>
      </c>
      <c r="F107" s="62">
        <v>60</v>
      </c>
      <c r="G107" s="62">
        <v>8</v>
      </c>
      <c r="H107" s="62">
        <v>14</v>
      </c>
      <c r="I107" s="62">
        <v>56</v>
      </c>
      <c r="J107" s="62">
        <v>382</v>
      </c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3">SUM(G101:G107)</f>
        <v>26.44</v>
      </c>
      <c r="H108" s="19">
        <f t="shared" si="53"/>
        <v>28.799999999999997</v>
      </c>
      <c r="I108" s="19">
        <f t="shared" si="53"/>
        <v>118.57</v>
      </c>
      <c r="J108" s="19">
        <f t="shared" si="53"/>
        <v>703.28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590</v>
      </c>
      <c r="G119" s="32">
        <f t="shared" ref="G119" si="57">G108+G118</f>
        <v>26.44</v>
      </c>
      <c r="H119" s="32">
        <f t="shared" ref="H119" si="58">H108+H118</f>
        <v>28.799999999999997</v>
      </c>
      <c r="I119" s="32">
        <f t="shared" ref="I119" si="59">I108+I118</f>
        <v>118.57</v>
      </c>
      <c r="J119" s="32">
        <f t="shared" ref="J119:L119" si="60">J108+J118</f>
        <v>703.28</v>
      </c>
      <c r="K119" s="32"/>
      <c r="L119" s="32">
        <f t="shared" si="60"/>
        <v>0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70" t="s">
        <v>74</v>
      </c>
      <c r="F120" s="64">
        <v>150</v>
      </c>
      <c r="G120" s="65">
        <v>14.55</v>
      </c>
      <c r="H120" s="65">
        <v>16.79</v>
      </c>
      <c r="I120" s="65">
        <v>5.9</v>
      </c>
      <c r="J120" s="65">
        <v>221</v>
      </c>
      <c r="K120" s="67">
        <v>197</v>
      </c>
      <c r="L120" s="39"/>
    </row>
    <row r="121" spans="1:12" ht="15.75" thickBot="1">
      <c r="A121" s="14"/>
      <c r="B121" s="15"/>
      <c r="C121" s="11"/>
      <c r="D121" s="6"/>
      <c r="E121" s="61" t="s">
        <v>75</v>
      </c>
      <c r="F121" s="86" t="s">
        <v>76</v>
      </c>
      <c r="G121" s="65">
        <v>11.52</v>
      </c>
      <c r="H121" s="65">
        <v>11.88</v>
      </c>
      <c r="I121" s="65">
        <v>11</v>
      </c>
      <c r="J121" s="65">
        <v>197.4</v>
      </c>
      <c r="K121" s="67">
        <v>243</v>
      </c>
      <c r="L121" s="42"/>
    </row>
    <row r="122" spans="1:12" ht="15.75" thickBot="1">
      <c r="A122" s="14"/>
      <c r="B122" s="15"/>
      <c r="C122" s="11"/>
      <c r="D122" s="7" t="s">
        <v>22</v>
      </c>
      <c r="E122" s="70" t="s">
        <v>80</v>
      </c>
      <c r="F122" s="88">
        <v>200</v>
      </c>
      <c r="G122" s="88" t="s">
        <v>81</v>
      </c>
      <c r="H122" s="88">
        <v>0</v>
      </c>
      <c r="I122" s="89">
        <v>19.8</v>
      </c>
      <c r="J122" s="88">
        <v>81</v>
      </c>
      <c r="K122" s="43"/>
      <c r="L122" s="42"/>
    </row>
    <row r="123" spans="1:12" ht="15.75" thickBot="1">
      <c r="A123" s="14"/>
      <c r="B123" s="15"/>
      <c r="C123" s="11"/>
      <c r="D123" s="7" t="s">
        <v>23</v>
      </c>
      <c r="E123" s="80" t="s">
        <v>43</v>
      </c>
      <c r="F123" s="64" t="s">
        <v>82</v>
      </c>
      <c r="G123" s="65">
        <v>2.93</v>
      </c>
      <c r="H123" s="65">
        <v>0.53</v>
      </c>
      <c r="I123" s="65">
        <v>17.329999999999998</v>
      </c>
      <c r="J123" s="65">
        <v>85.33</v>
      </c>
      <c r="K123" s="43"/>
      <c r="L123" s="42"/>
    </row>
    <row r="124" spans="1:12" ht="15.75" thickBot="1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.75" thickBot="1">
      <c r="A125" s="14"/>
      <c r="B125" s="15"/>
      <c r="C125" s="11"/>
      <c r="D125" s="6"/>
      <c r="E125" s="83" t="s">
        <v>77</v>
      </c>
      <c r="F125" s="64">
        <v>80</v>
      </c>
      <c r="G125" s="65">
        <v>0.5</v>
      </c>
      <c r="H125" s="65">
        <v>2</v>
      </c>
      <c r="I125" s="65">
        <v>12.1</v>
      </c>
      <c r="J125" s="65">
        <v>4.2</v>
      </c>
      <c r="K125" s="68">
        <v>71</v>
      </c>
      <c r="L125" s="42"/>
    </row>
    <row r="126" spans="1:12" ht="15.75" thickBot="1">
      <c r="A126" s="14"/>
      <c r="B126" s="15"/>
      <c r="C126" s="11"/>
      <c r="D126" s="6"/>
      <c r="E126" s="50" t="s">
        <v>78</v>
      </c>
      <c r="F126" s="87">
        <v>40</v>
      </c>
      <c r="G126" s="87">
        <v>10.3</v>
      </c>
      <c r="H126" s="87">
        <v>1.3</v>
      </c>
      <c r="I126" s="87" t="s">
        <v>79</v>
      </c>
      <c r="J126" s="87">
        <v>310.10000000000002</v>
      </c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470</v>
      </c>
      <c r="G127" s="19">
        <f t="shared" ref="G127:J127" si="61">SUM(G120:G126)</f>
        <v>39.799999999999997</v>
      </c>
      <c r="H127" s="19">
        <f t="shared" si="61"/>
        <v>32.5</v>
      </c>
      <c r="I127" s="19">
        <f t="shared" si="61"/>
        <v>66.13</v>
      </c>
      <c r="J127" s="19">
        <f t="shared" si="61"/>
        <v>899.03000000000009</v>
      </c>
      <c r="K127" s="25"/>
      <c r="L127" s="19">
        <f t="shared" ref="L127" si="62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60"/>
      <c r="F132" s="42"/>
      <c r="G132" s="42"/>
      <c r="H132" s="42"/>
      <c r="I132" s="42"/>
      <c r="J132" s="42"/>
      <c r="K132" s="43"/>
      <c r="L132" s="42"/>
    </row>
    <row r="133" spans="1:12" ht="15.75" thickBot="1">
      <c r="A133" s="14"/>
      <c r="B133" s="15"/>
      <c r="C133" s="11"/>
      <c r="D133" s="7" t="s">
        <v>31</v>
      </c>
      <c r="E133" s="60"/>
      <c r="F133" s="42"/>
      <c r="G133" s="42"/>
      <c r="H133" s="42"/>
      <c r="I133" s="42"/>
      <c r="J133" s="42"/>
      <c r="K133" s="43"/>
      <c r="L133" s="42"/>
    </row>
    <row r="134" spans="1:12" ht="15.75" thickBot="1">
      <c r="A134" s="14"/>
      <c r="B134" s="15"/>
      <c r="C134" s="11"/>
      <c r="D134" s="7" t="s">
        <v>32</v>
      </c>
      <c r="E134" s="51" t="s">
        <v>48</v>
      </c>
      <c r="F134" s="42"/>
      <c r="G134" s="42"/>
      <c r="H134" s="42"/>
      <c r="I134" s="42"/>
      <c r="J134" s="42"/>
      <c r="K134" s="43"/>
      <c r="L134" s="42"/>
    </row>
    <row r="135" spans="1:12" ht="15.75" thickBot="1">
      <c r="A135" s="14"/>
      <c r="B135" s="15"/>
      <c r="C135" s="11"/>
      <c r="D135" s="6"/>
      <c r="E135" s="52" t="s">
        <v>48</v>
      </c>
      <c r="F135" s="42"/>
      <c r="G135" s="42"/>
      <c r="H135" s="42"/>
      <c r="I135" s="42"/>
      <c r="J135" s="42"/>
      <c r="K135" s="43"/>
      <c r="L135" s="42"/>
    </row>
    <row r="136" spans="1:12" ht="15.75" thickBot="1">
      <c r="A136" s="14"/>
      <c r="B136" s="15"/>
      <c r="C136" s="11"/>
      <c r="D136" s="6"/>
      <c r="E136" s="53" t="s">
        <v>48</v>
      </c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470</v>
      </c>
      <c r="G138" s="32">
        <f t="shared" ref="G138" si="65">G127+G137</f>
        <v>39.799999999999997</v>
      </c>
      <c r="H138" s="32">
        <f t="shared" ref="H138" si="66">H127+H137</f>
        <v>32.5</v>
      </c>
      <c r="I138" s="32">
        <f t="shared" ref="I138" si="67">I127+I137</f>
        <v>66.13</v>
      </c>
      <c r="J138" s="32">
        <f t="shared" ref="J138:L138" si="68">J127+J137</f>
        <v>899.03000000000009</v>
      </c>
      <c r="K138" s="32"/>
      <c r="L138" s="32">
        <f t="shared" si="68"/>
        <v>0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78" t="s">
        <v>83</v>
      </c>
      <c r="F139" s="64" t="s">
        <v>84</v>
      </c>
      <c r="G139" s="65">
        <v>7.51</v>
      </c>
      <c r="H139" s="65">
        <v>8</v>
      </c>
      <c r="I139" s="79">
        <v>20</v>
      </c>
      <c r="J139" s="79">
        <v>285</v>
      </c>
      <c r="K139" s="81">
        <v>168</v>
      </c>
      <c r="L139" s="39"/>
    </row>
    <row r="140" spans="1:12" ht="15.75" thickBot="1">
      <c r="A140" s="23"/>
      <c r="B140" s="15"/>
      <c r="C140" s="11"/>
      <c r="D140" s="6"/>
      <c r="E140" s="70" t="s">
        <v>66</v>
      </c>
      <c r="F140" s="64">
        <v>25</v>
      </c>
      <c r="G140" s="65">
        <v>5.0599999999999996</v>
      </c>
      <c r="H140" s="65">
        <v>5</v>
      </c>
      <c r="I140" s="79">
        <v>0.3</v>
      </c>
      <c r="J140" s="65">
        <v>2</v>
      </c>
      <c r="K140" s="81">
        <v>96</v>
      </c>
      <c r="L140" s="42"/>
    </row>
    <row r="141" spans="1:12" ht="15.75" thickBot="1">
      <c r="A141" s="23"/>
      <c r="B141" s="15"/>
      <c r="C141" s="11"/>
      <c r="D141" s="7" t="s">
        <v>22</v>
      </c>
      <c r="E141" s="83" t="s">
        <v>85</v>
      </c>
      <c r="F141" s="50">
        <v>200</v>
      </c>
      <c r="G141" s="50" t="s">
        <v>72</v>
      </c>
      <c r="H141" s="50">
        <v>1.1000000000000001</v>
      </c>
      <c r="I141" s="50">
        <v>11.9</v>
      </c>
      <c r="J141" s="50">
        <v>58.9</v>
      </c>
      <c r="K141" s="90">
        <v>869</v>
      </c>
      <c r="L141" s="42"/>
    </row>
    <row r="142" spans="1:12" ht="15.75" customHeight="1" thickBot="1">
      <c r="A142" s="23"/>
      <c r="B142" s="15"/>
      <c r="C142" s="11"/>
      <c r="D142" s="7" t="s">
        <v>23</v>
      </c>
      <c r="E142" s="51" t="s">
        <v>42</v>
      </c>
      <c r="F142" s="63">
        <v>50</v>
      </c>
      <c r="G142" s="63">
        <v>3.8</v>
      </c>
      <c r="H142" s="63" t="s">
        <v>49</v>
      </c>
      <c r="I142" s="63">
        <v>24.6</v>
      </c>
      <c r="J142" s="63">
        <v>117.2</v>
      </c>
      <c r="K142" s="43"/>
      <c r="L142" s="42"/>
    </row>
    <row r="143" spans="1:12" ht="15.75" thickBot="1">
      <c r="A143" s="23"/>
      <c r="B143" s="15"/>
      <c r="C143" s="11"/>
      <c r="D143" s="7" t="s">
        <v>24</v>
      </c>
      <c r="E143" s="99" t="s">
        <v>99</v>
      </c>
      <c r="F143" s="100">
        <v>100</v>
      </c>
      <c r="G143" s="101">
        <v>0.4</v>
      </c>
      <c r="H143" s="101">
        <v>0.4</v>
      </c>
      <c r="I143" s="101">
        <v>9.8000000000000007</v>
      </c>
      <c r="J143" s="101">
        <v>44.4</v>
      </c>
      <c r="K143" s="43"/>
      <c r="L143" s="42"/>
    </row>
    <row r="144" spans="1:12" ht="15.75" thickBot="1">
      <c r="A144" s="23"/>
      <c r="B144" s="15"/>
      <c r="C144" s="11"/>
      <c r="D144" s="6"/>
      <c r="E144" s="70" t="s">
        <v>68</v>
      </c>
      <c r="F144" s="64">
        <v>20</v>
      </c>
      <c r="G144" s="65">
        <v>3.12</v>
      </c>
      <c r="H144" s="65">
        <v>5.57</v>
      </c>
      <c r="I144" s="79">
        <v>9.57</v>
      </c>
      <c r="J144" s="65">
        <v>161.30000000000001</v>
      </c>
      <c r="K144" s="64">
        <v>41</v>
      </c>
      <c r="L144" s="42"/>
    </row>
    <row r="145" spans="1:12" ht="15">
      <c r="A145" s="23"/>
      <c r="B145" s="15"/>
      <c r="C145" s="11"/>
      <c r="D145" s="6"/>
      <c r="E145" s="60"/>
      <c r="F145" s="60"/>
      <c r="G145" s="60"/>
      <c r="H145" s="60"/>
      <c r="I145" s="60"/>
      <c r="J145" s="60"/>
      <c r="K145" s="60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SUM(F6:F144)</f>
        <v>11336</v>
      </c>
      <c r="G146" s="19">
        <f>SUM(G6:G144)</f>
        <v>598.88999999999976</v>
      </c>
      <c r="H146" s="19">
        <f>SUM(H6:H144)</f>
        <v>549.05917650000004</v>
      </c>
      <c r="I146" s="19">
        <f>SUM(I6:I144)</f>
        <v>1789.3499999999997</v>
      </c>
      <c r="J146" s="19">
        <f>SUM(J6:J144)</f>
        <v>13539.098140000004</v>
      </c>
      <c r="K146" s="25"/>
      <c r="L146" s="19">
        <f t="shared" ref="L146" si="69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11336</v>
      </c>
      <c r="G157" s="32">
        <f t="shared" ref="G157" si="72">G146+G156</f>
        <v>598.88999999999976</v>
      </c>
      <c r="H157" s="32">
        <f t="shared" ref="H157" si="73">H146+H156</f>
        <v>549.05917650000004</v>
      </c>
      <c r="I157" s="32">
        <f t="shared" ref="I157" si="74">I146+I156</f>
        <v>1789.3499999999997</v>
      </c>
      <c r="J157" s="32">
        <f t="shared" ref="J157:L157" si="75">J146+J156</f>
        <v>13539.098140000004</v>
      </c>
      <c r="K157" s="32"/>
      <c r="L157" s="32">
        <f t="shared" si="75"/>
        <v>0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80" t="s">
        <v>88</v>
      </c>
      <c r="F158" s="64">
        <v>200</v>
      </c>
      <c r="G158" s="65">
        <v>8.77</v>
      </c>
      <c r="H158" s="65">
        <v>9.35</v>
      </c>
      <c r="I158" s="65">
        <v>57.93</v>
      </c>
      <c r="J158" s="65">
        <v>336.51</v>
      </c>
      <c r="K158" s="67">
        <v>53</v>
      </c>
      <c r="L158" s="39"/>
    </row>
    <row r="159" spans="1:12" ht="15.75" thickBot="1">
      <c r="A159" s="23"/>
      <c r="B159" s="15"/>
      <c r="C159" s="11"/>
      <c r="D159" s="6"/>
      <c r="E159" s="91" t="s">
        <v>86</v>
      </c>
      <c r="F159" s="92" t="s">
        <v>87</v>
      </c>
      <c r="G159" s="93">
        <v>14.55</v>
      </c>
      <c r="H159" s="93">
        <v>16.79</v>
      </c>
      <c r="I159" s="93">
        <v>5.9</v>
      </c>
      <c r="J159" s="93">
        <v>221</v>
      </c>
      <c r="K159" s="64">
        <v>33</v>
      </c>
      <c r="L159" s="42"/>
    </row>
    <row r="160" spans="1:12" ht="15.75" thickBot="1">
      <c r="A160" s="23"/>
      <c r="B160" s="15"/>
      <c r="C160" s="11"/>
      <c r="D160" s="7" t="s">
        <v>22</v>
      </c>
      <c r="E160" s="98" t="s">
        <v>98</v>
      </c>
      <c r="F160" s="64">
        <v>200</v>
      </c>
      <c r="G160" s="94">
        <v>4.51</v>
      </c>
      <c r="H160" s="94">
        <v>0.2</v>
      </c>
      <c r="I160" s="94">
        <v>9.99</v>
      </c>
      <c r="J160" s="94">
        <v>57.33</v>
      </c>
      <c r="K160" s="67">
        <v>946</v>
      </c>
      <c r="L160" s="42"/>
    </row>
    <row r="161" spans="1:12" ht="15.75" thickBot="1">
      <c r="A161" s="23"/>
      <c r="B161" s="15"/>
      <c r="C161" s="11"/>
      <c r="D161" s="7" t="s">
        <v>23</v>
      </c>
      <c r="E161" s="51" t="s">
        <v>42</v>
      </c>
      <c r="F161" s="63">
        <v>50</v>
      </c>
      <c r="G161" s="63">
        <v>3.8</v>
      </c>
      <c r="H161" s="63" t="s">
        <v>49</v>
      </c>
      <c r="I161" s="63">
        <v>24.6</v>
      </c>
      <c r="J161" s="63">
        <v>117.2</v>
      </c>
      <c r="K161" s="43"/>
      <c r="L161" s="42"/>
    </row>
    <row r="162" spans="1:12" ht="15.75" thickBot="1">
      <c r="A162" s="23"/>
      <c r="B162" s="15"/>
      <c r="C162" s="11"/>
      <c r="D162" s="7" t="s">
        <v>24</v>
      </c>
      <c r="E162" s="99" t="s">
        <v>99</v>
      </c>
      <c r="F162" s="100">
        <v>100</v>
      </c>
      <c r="G162" s="101">
        <v>0.4</v>
      </c>
      <c r="H162" s="101">
        <v>0.4</v>
      </c>
      <c r="I162" s="101">
        <v>9.8000000000000007</v>
      </c>
      <c r="J162" s="101">
        <v>44.4</v>
      </c>
      <c r="K162" s="43"/>
      <c r="L162" s="42"/>
    </row>
    <row r="163" spans="1:12" ht="15.75" thickBot="1">
      <c r="A163" s="23"/>
      <c r="B163" s="15"/>
      <c r="C163" s="11"/>
      <c r="D163" s="6"/>
      <c r="E163" s="70" t="s">
        <v>89</v>
      </c>
      <c r="F163" s="64">
        <v>200</v>
      </c>
      <c r="G163" s="94">
        <v>4.51</v>
      </c>
      <c r="H163" s="94">
        <v>0.2</v>
      </c>
      <c r="I163" s="94">
        <v>9.99</v>
      </c>
      <c r="J163" s="94">
        <v>57.33</v>
      </c>
      <c r="K163" s="64">
        <v>33</v>
      </c>
      <c r="L163" s="42"/>
    </row>
    <row r="164" spans="1:12" ht="15.75" thickBot="1">
      <c r="A164" s="23"/>
      <c r="B164" s="15"/>
      <c r="C164" s="11"/>
      <c r="D164" s="6"/>
      <c r="E164" s="72" t="s">
        <v>57</v>
      </c>
      <c r="F164" s="73">
        <v>60</v>
      </c>
      <c r="G164" s="73">
        <v>2.5</v>
      </c>
      <c r="H164" s="73">
        <v>1.2</v>
      </c>
      <c r="I164" s="73">
        <v>16</v>
      </c>
      <c r="J164" s="73">
        <v>85</v>
      </c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810</v>
      </c>
      <c r="G165" s="19">
        <f t="shared" ref="G165:J165" si="76">SUM(G158:G164)</f>
        <v>39.04</v>
      </c>
      <c r="H165" s="19">
        <f t="shared" si="76"/>
        <v>28.139999999999997</v>
      </c>
      <c r="I165" s="19">
        <f t="shared" si="76"/>
        <v>134.20999999999998</v>
      </c>
      <c r="J165" s="19">
        <f t="shared" si="76"/>
        <v>918.7700000000001</v>
      </c>
      <c r="K165" s="25"/>
      <c r="L165" s="19">
        <f t="shared" ref="L165" si="77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810</v>
      </c>
      <c r="G176" s="32">
        <f t="shared" ref="G176" si="80">G165+G175</f>
        <v>39.04</v>
      </c>
      <c r="H176" s="32">
        <f t="shared" ref="H176" si="81">H165+H175</f>
        <v>28.139999999999997</v>
      </c>
      <c r="I176" s="32">
        <f t="shared" ref="I176" si="82">I165+I175</f>
        <v>134.20999999999998</v>
      </c>
      <c r="J176" s="32">
        <f t="shared" ref="J176:L176" si="83">J165+J175</f>
        <v>918.7700000000001</v>
      </c>
      <c r="K176" s="32"/>
      <c r="L176" s="32">
        <f t="shared" si="83"/>
        <v>0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95" t="s">
        <v>90</v>
      </c>
      <c r="F177" s="64" t="s">
        <v>91</v>
      </c>
      <c r="G177" s="65">
        <v>18.03</v>
      </c>
      <c r="H177" s="65">
        <v>10.210000000000001</v>
      </c>
      <c r="I177" s="65">
        <v>8.49</v>
      </c>
      <c r="J177" s="65">
        <v>195</v>
      </c>
      <c r="K177" s="67">
        <v>486</v>
      </c>
      <c r="L177" s="39"/>
    </row>
    <row r="178" spans="1:12" ht="15.75" thickBot="1">
      <c r="A178" s="23"/>
      <c r="B178" s="15"/>
      <c r="C178" s="11"/>
      <c r="D178" s="6"/>
      <c r="E178" s="64" t="s">
        <v>92</v>
      </c>
      <c r="F178" s="64">
        <v>200</v>
      </c>
      <c r="G178" s="65">
        <v>8.77</v>
      </c>
      <c r="H178" s="65">
        <v>9.35</v>
      </c>
      <c r="I178" s="65">
        <v>57.93</v>
      </c>
      <c r="J178" s="65">
        <v>336.51</v>
      </c>
      <c r="K178" s="64">
        <v>694</v>
      </c>
      <c r="L178" s="42"/>
    </row>
    <row r="179" spans="1:12" ht="15.75" thickBot="1">
      <c r="A179" s="23"/>
      <c r="B179" s="15"/>
      <c r="C179" s="11"/>
      <c r="D179" s="7" t="s">
        <v>22</v>
      </c>
      <c r="E179" s="64" t="s">
        <v>53</v>
      </c>
      <c r="F179" s="64">
        <v>200</v>
      </c>
      <c r="G179" s="94">
        <v>4.51</v>
      </c>
      <c r="H179" s="94">
        <v>0.2</v>
      </c>
      <c r="I179" s="94">
        <v>9.99</v>
      </c>
      <c r="J179" s="94">
        <v>57.33</v>
      </c>
      <c r="K179" s="61">
        <v>943</v>
      </c>
      <c r="L179" s="42"/>
    </row>
    <row r="180" spans="1:12" ht="15.75" thickBot="1">
      <c r="A180" s="23"/>
      <c r="B180" s="15"/>
      <c r="C180" s="11"/>
      <c r="D180" s="7" t="s">
        <v>23</v>
      </c>
      <c r="E180" s="51" t="s">
        <v>42</v>
      </c>
      <c r="F180" s="63">
        <v>50</v>
      </c>
      <c r="G180" s="63">
        <v>3.8</v>
      </c>
      <c r="H180" s="63" t="s">
        <v>49</v>
      </c>
      <c r="I180" s="63">
        <v>24.6</v>
      </c>
      <c r="J180" s="63">
        <v>117.2</v>
      </c>
      <c r="K180" s="43"/>
      <c r="L180" s="42"/>
    </row>
    <row r="181" spans="1:12" ht="15.75" thickBot="1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.75" thickBot="1">
      <c r="A182" s="23"/>
      <c r="B182" s="15"/>
      <c r="C182" s="11"/>
      <c r="D182" s="6"/>
      <c r="E182" s="62" t="s">
        <v>93</v>
      </c>
      <c r="F182" s="62">
        <v>60</v>
      </c>
      <c r="G182" s="62">
        <v>8</v>
      </c>
      <c r="H182" s="62">
        <v>14</v>
      </c>
      <c r="I182" s="62">
        <v>56</v>
      </c>
      <c r="J182" s="62">
        <v>382</v>
      </c>
      <c r="K182" s="43"/>
      <c r="L182" s="42"/>
    </row>
    <row r="183" spans="1:12" ht="15.75" thickBot="1">
      <c r="A183" s="23"/>
      <c r="B183" s="15"/>
      <c r="C183" s="11"/>
      <c r="D183" s="6"/>
      <c r="E183" s="96" t="s">
        <v>94</v>
      </c>
      <c r="F183" s="88">
        <v>80</v>
      </c>
      <c r="G183" s="88" t="s">
        <v>95</v>
      </c>
      <c r="H183" s="89">
        <v>2.7</v>
      </c>
      <c r="I183" s="89">
        <v>4.5999999999999996</v>
      </c>
      <c r="J183" s="88">
        <v>45.7</v>
      </c>
      <c r="K183" s="90">
        <v>43</v>
      </c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4">SUM(G177:G183)</f>
        <v>43.11</v>
      </c>
      <c r="H184" s="19">
        <f t="shared" si="84"/>
        <v>36.460000000000008</v>
      </c>
      <c r="I184" s="19">
        <f t="shared" si="84"/>
        <v>161.60999999999999</v>
      </c>
      <c r="J184" s="19">
        <f t="shared" si="84"/>
        <v>1133.74</v>
      </c>
      <c r="K184" s="25"/>
      <c r="L184" s="19">
        <f t="shared" ref="L184" si="85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590</v>
      </c>
      <c r="G195" s="32">
        <f t="shared" ref="G195" si="88">G184+G194</f>
        <v>43.11</v>
      </c>
      <c r="H195" s="32">
        <f t="shared" ref="H195" si="89">H184+H194</f>
        <v>36.460000000000008</v>
      </c>
      <c r="I195" s="32">
        <f t="shared" ref="I195" si="90">I184+I194</f>
        <v>161.60999999999999</v>
      </c>
      <c r="J195" s="32">
        <f t="shared" ref="J195:L195" si="91">J184+J194</f>
        <v>1133.74</v>
      </c>
      <c r="K195" s="32"/>
      <c r="L195" s="32">
        <f t="shared" si="91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1638.3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87.403999999999968</v>
      </c>
      <c r="H196" s="34">
        <f t="shared" si="92"/>
        <v>78.998890200000005</v>
      </c>
      <c r="I196" s="34">
        <f t="shared" si="92"/>
        <v>265.62299999999999</v>
      </c>
      <c r="J196" s="34">
        <f t="shared" si="92"/>
        <v>1988.1707520000004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customSheetViews>
    <customSheetView guid="{918FEA12-77C9-4C2D-B1B5-0BCEE561C580}" showPageBreaks="1">
      <pane xSplit="4" ySplit="5" topLeftCell="E6" activePane="bottomRight" state="frozen"/>
      <selection pane="bottomRight" activeCell="E6" sqref="E6"/>
      <pageMargins left="0.70866141732283472" right="0.70866141732283472" top="0.74803149606299213" bottom="0.74803149606299213" header="0.31496062992125984" footer="0.31496062992125984"/>
      <pageSetup paperSize="9" scale="90" orientation="portrait" r:id="rId1"/>
    </customSheetView>
  </customSheetViews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2023-11-20T09:31:39Z</cp:lastPrinted>
  <dcterms:created xsi:type="dcterms:W3CDTF">2022-05-16T14:23:56Z</dcterms:created>
  <dcterms:modified xsi:type="dcterms:W3CDTF">2023-11-20T09:31:46Z</dcterms:modified>
</cp:coreProperties>
</file>